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42000SV1FL503.42000DM001.local\tdrives$\t-sakaiyus\Desktop\高体連\3.試合関係書類（HP）\2024\第11回7人制\"/>
    </mc:Choice>
  </mc:AlternateContent>
  <bookViews>
    <workbookView xWindow="-15" yWindow="-15" windowWidth="7650" windowHeight="8340"/>
  </bookViews>
  <sheets>
    <sheet name="記入欄" sheetId="1" r:id="rId1"/>
    <sheet name="7人制１" sheetId="2" r:id="rId2"/>
    <sheet name="予備" sheetId="9" r:id="rId3"/>
    <sheet name="合同チーム" sheetId="10" r:id="rId4"/>
  </sheets>
  <externalReferences>
    <externalReference r:id="rId5"/>
  </externalReferences>
  <definedNames>
    <definedName name="hannei1">[1]総体１!$A$7:$A$36</definedName>
    <definedName name="hannei2">[1]総体２!$A$7:$A$36</definedName>
    <definedName name="hannei3">[1]総体３!$A$7:$A$36</definedName>
    <definedName name="hannei4">[1]総体４!$A$7:$A$36</definedName>
    <definedName name="hannei5">#REF!</definedName>
    <definedName name="hannei6">#REF!</definedName>
    <definedName name="hannei7">#REF!</definedName>
    <definedName name="hannei8">#REF!</definedName>
    <definedName name="_xlnm.Print_Area" localSheetId="1">'7人制１'!$B$1:$Z$51</definedName>
    <definedName name="_xlnm.Print_Area" localSheetId="0">記入欄!#REF!</definedName>
    <definedName name="_xlnm.Print_Area" localSheetId="3">合同チーム!$B$1:$Z$38</definedName>
    <definedName name="_xlnm.Print_Area" localSheetId="2">予備!$B$1:$Z$51</definedName>
  </definedNames>
  <calcPr calcId="162913"/>
</workbook>
</file>

<file path=xl/calcChain.xml><?xml version="1.0" encoding="utf-8"?>
<calcChain xmlns="http://schemas.openxmlformats.org/spreadsheetml/2006/main">
  <c r="D32" i="2" l="1"/>
  <c r="S41" i="9" l="1"/>
  <c r="R41" i="9"/>
  <c r="Q41" i="9"/>
  <c r="P41" i="9"/>
  <c r="O41" i="9"/>
  <c r="N41" i="9"/>
  <c r="M41" i="9"/>
  <c r="L41" i="9"/>
  <c r="U39" i="9"/>
  <c r="T39" i="9"/>
  <c r="S39" i="9"/>
  <c r="R39" i="9"/>
  <c r="Q39" i="9"/>
  <c r="P39" i="9"/>
  <c r="O39" i="9"/>
  <c r="N39" i="9"/>
  <c r="M39" i="9"/>
  <c r="L39" i="9"/>
  <c r="X38" i="9"/>
  <c r="W38" i="9"/>
  <c r="V38" i="9"/>
  <c r="U38" i="9"/>
  <c r="X37" i="9"/>
  <c r="W37" i="9"/>
  <c r="V37" i="9"/>
  <c r="U37" i="9"/>
  <c r="T37" i="9"/>
  <c r="S37" i="9"/>
  <c r="R37" i="9"/>
  <c r="Q37" i="9"/>
  <c r="P37" i="9"/>
  <c r="O37" i="9"/>
  <c r="N37" i="9"/>
  <c r="M37" i="9"/>
  <c r="L37" i="9"/>
  <c r="Q36" i="9"/>
  <c r="P36" i="9"/>
  <c r="O36" i="9"/>
  <c r="M36" i="9"/>
  <c r="L36" i="9"/>
  <c r="G36" i="9"/>
  <c r="E36" i="9"/>
  <c r="D32" i="9"/>
  <c r="S41" i="2"/>
  <c r="R41" i="2"/>
  <c r="Q41" i="2"/>
  <c r="P41" i="2"/>
  <c r="O41" i="2"/>
  <c r="N41" i="2"/>
  <c r="M41" i="2"/>
  <c r="L41" i="2"/>
  <c r="U39" i="2"/>
  <c r="T39" i="2"/>
  <c r="S39" i="2"/>
  <c r="R39" i="2"/>
  <c r="Q39" i="2"/>
  <c r="P39" i="2"/>
  <c r="O39" i="2"/>
  <c r="N39" i="2"/>
  <c r="M39" i="2"/>
  <c r="L39" i="2"/>
  <c r="X38" i="2"/>
  <c r="W38" i="2"/>
  <c r="V38" i="2"/>
  <c r="U38" i="2"/>
  <c r="X37" i="2"/>
  <c r="W37" i="2"/>
  <c r="V37" i="2"/>
  <c r="U37" i="2"/>
  <c r="T37" i="2"/>
  <c r="S37" i="2"/>
  <c r="R37" i="2"/>
  <c r="Q37" i="2"/>
  <c r="P37" i="2"/>
  <c r="O37" i="2"/>
  <c r="N37" i="2"/>
  <c r="M37" i="2"/>
  <c r="L37" i="2"/>
  <c r="Q36" i="2"/>
  <c r="P36" i="2"/>
  <c r="O36" i="2"/>
  <c r="M36" i="2"/>
  <c r="L36" i="2"/>
  <c r="G36" i="2"/>
  <c r="E36" i="2"/>
  <c r="S29" i="10" l="1"/>
  <c r="R29" i="10"/>
  <c r="Q29" i="10"/>
  <c r="P29" i="10"/>
  <c r="O29" i="10"/>
  <c r="N29" i="10"/>
  <c r="M29" i="10"/>
  <c r="L29" i="10"/>
  <c r="U27" i="10"/>
  <c r="T27" i="10"/>
  <c r="S27" i="10"/>
  <c r="R27" i="10"/>
  <c r="Q27" i="10"/>
  <c r="P27" i="10"/>
  <c r="O27" i="10"/>
  <c r="N27" i="10"/>
  <c r="M27" i="10"/>
  <c r="L27" i="10"/>
  <c r="X26" i="10"/>
  <c r="W26" i="10"/>
  <c r="V26" i="10"/>
  <c r="U26" i="10"/>
  <c r="X25" i="10"/>
  <c r="W25" i="10"/>
  <c r="V25" i="10"/>
  <c r="U25" i="10"/>
  <c r="T25" i="10"/>
  <c r="S25" i="10"/>
  <c r="R25" i="10"/>
  <c r="Q25" i="10"/>
  <c r="P25" i="10"/>
  <c r="O25" i="10"/>
  <c r="N25" i="10"/>
  <c r="M25" i="10"/>
  <c r="L25" i="10"/>
  <c r="Q24" i="10"/>
  <c r="P24" i="10"/>
  <c r="O24" i="10"/>
  <c r="M24" i="10"/>
  <c r="L24" i="10"/>
  <c r="G24" i="10"/>
  <c r="E24" i="10" l="1"/>
  <c r="D20" i="10" l="1"/>
  <c r="D24" i="10"/>
  <c r="W9" i="10"/>
  <c r="W10" i="10"/>
  <c r="W11" i="10"/>
  <c r="W12" i="10"/>
  <c r="W13" i="10"/>
  <c r="W14" i="10"/>
  <c r="W15" i="10"/>
  <c r="W16" i="10"/>
  <c r="W17" i="10"/>
  <c r="W18" i="10"/>
  <c r="W19" i="10"/>
  <c r="T9" i="10"/>
  <c r="U9" i="10"/>
  <c r="V9" i="10"/>
  <c r="T10" i="10"/>
  <c r="U10" i="10"/>
  <c r="V10" i="10"/>
  <c r="T11" i="10"/>
  <c r="U11" i="10"/>
  <c r="V11" i="10"/>
  <c r="T12" i="10"/>
  <c r="U12" i="10"/>
  <c r="V12" i="10"/>
  <c r="T13" i="10"/>
  <c r="U13" i="10"/>
  <c r="V13" i="10"/>
  <c r="T14" i="10"/>
  <c r="U14" i="10"/>
  <c r="V14" i="10"/>
  <c r="T15" i="10"/>
  <c r="U15" i="10"/>
  <c r="V15" i="10"/>
  <c r="T16" i="10"/>
  <c r="U16" i="10"/>
  <c r="V16" i="10"/>
  <c r="T17" i="10"/>
  <c r="U17" i="10"/>
  <c r="V17" i="10"/>
  <c r="T18" i="10"/>
  <c r="U18" i="10"/>
  <c r="V18" i="10"/>
  <c r="T19" i="10"/>
  <c r="U19" i="10"/>
  <c r="V19" i="10"/>
  <c r="R9" i="10"/>
  <c r="R10" i="10"/>
  <c r="R11" i="10"/>
  <c r="R12" i="10"/>
  <c r="R13" i="10"/>
  <c r="R14" i="10"/>
  <c r="R15" i="10"/>
  <c r="R16" i="10"/>
  <c r="R17" i="10"/>
  <c r="R18" i="10"/>
  <c r="R19" i="10"/>
  <c r="P9" i="10"/>
  <c r="P10" i="10"/>
  <c r="P11" i="10"/>
  <c r="P12" i="10"/>
  <c r="P13" i="10"/>
  <c r="P14" i="10"/>
  <c r="P15" i="10"/>
  <c r="P16" i="10"/>
  <c r="P17" i="10"/>
  <c r="P18" i="10"/>
  <c r="P19" i="10"/>
  <c r="M9" i="10"/>
  <c r="N9" i="10"/>
  <c r="M10" i="10"/>
  <c r="N10" i="10"/>
  <c r="M11" i="10"/>
  <c r="N11" i="10"/>
  <c r="M12" i="10"/>
  <c r="N12" i="10"/>
  <c r="M13" i="10"/>
  <c r="N13" i="10"/>
  <c r="M14" i="10"/>
  <c r="N14" i="10"/>
  <c r="M15" i="10"/>
  <c r="N15" i="10"/>
  <c r="M16" i="10"/>
  <c r="N16" i="10"/>
  <c r="M17" i="10"/>
  <c r="N17" i="10"/>
  <c r="M18" i="10"/>
  <c r="N18" i="10"/>
  <c r="M19" i="10"/>
  <c r="N19" i="10"/>
  <c r="K9" i="10"/>
  <c r="K10" i="10"/>
  <c r="K11" i="10"/>
  <c r="K12" i="10"/>
  <c r="K13" i="10"/>
  <c r="K14" i="10"/>
  <c r="K15" i="10"/>
  <c r="K16" i="10"/>
  <c r="K17" i="10"/>
  <c r="K18" i="10"/>
  <c r="K19" i="10"/>
  <c r="I9" i="10"/>
  <c r="I10" i="10"/>
  <c r="I11" i="10"/>
  <c r="I12" i="10"/>
  <c r="I13" i="10"/>
  <c r="I14" i="10"/>
  <c r="I15" i="10"/>
  <c r="I16" i="10"/>
  <c r="I17" i="10"/>
  <c r="I18" i="10"/>
  <c r="I19" i="10"/>
  <c r="G9" i="10"/>
  <c r="G10" i="10"/>
  <c r="G11" i="10"/>
  <c r="G12" i="10"/>
  <c r="G13" i="10"/>
  <c r="G14" i="10"/>
  <c r="G15" i="10"/>
  <c r="G16" i="10"/>
  <c r="G17" i="10"/>
  <c r="G18" i="10"/>
  <c r="G19" i="10"/>
  <c r="E9" i="10"/>
  <c r="E10" i="10"/>
  <c r="E11" i="10"/>
  <c r="E12" i="10"/>
  <c r="E13" i="10"/>
  <c r="E14" i="10"/>
  <c r="E15" i="10"/>
  <c r="E16" i="10"/>
  <c r="E17" i="10"/>
  <c r="E18" i="10"/>
  <c r="E19" i="10"/>
  <c r="D9" i="10"/>
  <c r="D10" i="10"/>
  <c r="D11" i="10"/>
  <c r="D12" i="10"/>
  <c r="D13" i="10"/>
  <c r="D14" i="10"/>
  <c r="D15" i="10"/>
  <c r="D16" i="10"/>
  <c r="D17" i="10"/>
  <c r="D18" i="10"/>
  <c r="D19" i="10"/>
  <c r="C9" i="10"/>
  <c r="C10" i="10"/>
  <c r="C11" i="10"/>
  <c r="C12" i="10"/>
  <c r="C13" i="10"/>
  <c r="C14" i="10"/>
  <c r="C15" i="10"/>
  <c r="C16" i="10"/>
  <c r="C17" i="10"/>
  <c r="C18" i="10"/>
  <c r="C19" i="10"/>
  <c r="W8" i="10"/>
  <c r="V8" i="10"/>
  <c r="U8" i="10"/>
  <c r="T8" i="10"/>
  <c r="R8" i="10"/>
  <c r="P8" i="10"/>
  <c r="M8" i="10"/>
  <c r="K8" i="10"/>
  <c r="I8" i="10"/>
  <c r="G8" i="10"/>
  <c r="E8" i="10"/>
  <c r="D8" i="10"/>
  <c r="C8" i="10"/>
  <c r="Y4" i="10"/>
  <c r="Z4" i="10"/>
  <c r="X4" i="10"/>
  <c r="D3" i="10"/>
  <c r="N8" i="10"/>
  <c r="W4" i="10"/>
  <c r="N31" i="9" l="1"/>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W2" i="2" l="1"/>
  <c r="W8" i="9"/>
  <c r="W9" i="9"/>
  <c r="W10" i="9"/>
  <c r="W11" i="9"/>
  <c r="W12" i="9"/>
  <c r="W13" i="9"/>
  <c r="W14" i="9"/>
  <c r="W15" i="9"/>
  <c r="W16" i="9"/>
  <c r="W17" i="9"/>
  <c r="W18" i="9"/>
  <c r="W31" i="2"/>
  <c r="W30" i="2"/>
  <c r="W29" i="2"/>
  <c r="W28" i="2"/>
  <c r="W27" i="2"/>
  <c r="W26" i="2"/>
  <c r="W25" i="2"/>
  <c r="W24" i="2"/>
  <c r="W23" i="2"/>
  <c r="W22" i="2"/>
  <c r="W21" i="2"/>
  <c r="W20" i="2"/>
  <c r="W19" i="2"/>
  <c r="W18" i="2"/>
  <c r="W17" i="2"/>
  <c r="W16" i="2"/>
  <c r="W15" i="2"/>
  <c r="W14" i="2"/>
  <c r="W13" i="2"/>
  <c r="W12" i="2"/>
  <c r="W11" i="2"/>
  <c r="W10" i="2"/>
  <c r="W9" i="2"/>
  <c r="W8" i="2"/>
  <c r="D31" i="2"/>
  <c r="D30" i="2"/>
  <c r="D29" i="2"/>
  <c r="D28" i="2"/>
  <c r="D27" i="2"/>
  <c r="D26" i="2"/>
  <c r="D25" i="2"/>
  <c r="D24" i="2"/>
  <c r="D23" i="2"/>
  <c r="D22" i="2"/>
  <c r="D21" i="2"/>
  <c r="D20" i="2"/>
  <c r="D19" i="2"/>
  <c r="D18" i="2"/>
  <c r="D17" i="2"/>
  <c r="D16" i="2"/>
  <c r="D15" i="2"/>
  <c r="D14" i="2"/>
  <c r="D13" i="2"/>
  <c r="D12" i="2"/>
  <c r="D11" i="2"/>
  <c r="D10" i="2"/>
  <c r="D9" i="2"/>
  <c r="D8" i="2"/>
  <c r="D7" i="2"/>
  <c r="W7" i="2"/>
  <c r="W31" i="9"/>
  <c r="W30" i="9"/>
  <c r="W29" i="9"/>
  <c r="W28" i="9"/>
  <c r="W27" i="9"/>
  <c r="W26" i="9"/>
  <c r="W25" i="9"/>
  <c r="W24" i="9"/>
  <c r="W23" i="9"/>
  <c r="W22" i="9"/>
  <c r="W21" i="9"/>
  <c r="W20" i="9"/>
  <c r="W19" i="9"/>
  <c r="W7" i="9"/>
  <c r="W2" i="9"/>
  <c r="D36" i="9"/>
  <c r="V31" i="9"/>
  <c r="U31" i="9"/>
  <c r="T31" i="9"/>
  <c r="R31" i="9"/>
  <c r="P31" i="9"/>
  <c r="K31" i="9"/>
  <c r="I31" i="9"/>
  <c r="G31" i="9"/>
  <c r="E31" i="9"/>
  <c r="D31" i="9"/>
  <c r="C31" i="9"/>
  <c r="V30" i="9"/>
  <c r="U30" i="9"/>
  <c r="T30" i="9"/>
  <c r="R30" i="9"/>
  <c r="P30" i="9"/>
  <c r="K30" i="9"/>
  <c r="I30" i="9"/>
  <c r="G30" i="9"/>
  <c r="E30" i="9"/>
  <c r="D30" i="9"/>
  <c r="C30" i="9"/>
  <c r="V29" i="9"/>
  <c r="U29" i="9"/>
  <c r="T29" i="9"/>
  <c r="R29" i="9"/>
  <c r="P29" i="9"/>
  <c r="K29" i="9"/>
  <c r="I29" i="9"/>
  <c r="G29" i="9"/>
  <c r="E29" i="9"/>
  <c r="D29" i="9"/>
  <c r="C29" i="9"/>
  <c r="V28" i="9"/>
  <c r="U28" i="9"/>
  <c r="T28" i="9"/>
  <c r="R28" i="9"/>
  <c r="P28" i="9"/>
  <c r="K28" i="9"/>
  <c r="I28" i="9"/>
  <c r="G28" i="9"/>
  <c r="E28" i="9"/>
  <c r="D28" i="9"/>
  <c r="C28" i="9"/>
  <c r="V27" i="9"/>
  <c r="U27" i="9"/>
  <c r="T27" i="9"/>
  <c r="R27" i="9"/>
  <c r="P27" i="9"/>
  <c r="K27" i="9"/>
  <c r="I27" i="9"/>
  <c r="G27" i="9"/>
  <c r="E27" i="9"/>
  <c r="D27" i="9"/>
  <c r="C27" i="9"/>
  <c r="V26" i="9"/>
  <c r="U26" i="9"/>
  <c r="T26" i="9"/>
  <c r="R26" i="9"/>
  <c r="P26" i="9"/>
  <c r="K26" i="9"/>
  <c r="I26" i="9"/>
  <c r="G26" i="9"/>
  <c r="E26" i="9"/>
  <c r="D26" i="9"/>
  <c r="C26" i="9"/>
  <c r="V25" i="9"/>
  <c r="U25" i="9"/>
  <c r="T25" i="9"/>
  <c r="R25" i="9"/>
  <c r="P25" i="9"/>
  <c r="K25" i="9"/>
  <c r="I25" i="9"/>
  <c r="G25" i="9"/>
  <c r="E25" i="9"/>
  <c r="D25" i="9"/>
  <c r="C25" i="9"/>
  <c r="V24" i="9"/>
  <c r="U24" i="9"/>
  <c r="T24" i="9"/>
  <c r="R24" i="9"/>
  <c r="P24" i="9"/>
  <c r="K24" i="9"/>
  <c r="I24" i="9"/>
  <c r="G24" i="9"/>
  <c r="E24" i="9"/>
  <c r="D24" i="9"/>
  <c r="C24" i="9"/>
  <c r="V23" i="9"/>
  <c r="U23" i="9"/>
  <c r="T23" i="9"/>
  <c r="R23" i="9"/>
  <c r="P23" i="9"/>
  <c r="K23" i="9"/>
  <c r="I23" i="9"/>
  <c r="G23" i="9"/>
  <c r="E23" i="9"/>
  <c r="D23" i="9"/>
  <c r="C23" i="9"/>
  <c r="V22" i="9"/>
  <c r="U22" i="9"/>
  <c r="T22" i="9"/>
  <c r="R22" i="9"/>
  <c r="P22" i="9"/>
  <c r="K22" i="9"/>
  <c r="I22" i="9"/>
  <c r="G22" i="9"/>
  <c r="E22" i="9"/>
  <c r="D22" i="9"/>
  <c r="C22" i="9"/>
  <c r="V21" i="9"/>
  <c r="U21" i="9"/>
  <c r="T21" i="9"/>
  <c r="R21" i="9"/>
  <c r="P21" i="9"/>
  <c r="K21" i="9"/>
  <c r="I21" i="9"/>
  <c r="G21" i="9"/>
  <c r="E21" i="9"/>
  <c r="D21" i="9"/>
  <c r="C21" i="9"/>
  <c r="V20" i="9"/>
  <c r="U20" i="9"/>
  <c r="T20" i="9"/>
  <c r="R20" i="9"/>
  <c r="P20" i="9"/>
  <c r="K20" i="9"/>
  <c r="I20" i="9"/>
  <c r="G20" i="9"/>
  <c r="E20" i="9"/>
  <c r="D20" i="9"/>
  <c r="C20" i="9"/>
  <c r="V19" i="9"/>
  <c r="U19" i="9"/>
  <c r="T19" i="9"/>
  <c r="R19" i="9"/>
  <c r="P19" i="9"/>
  <c r="K19" i="9"/>
  <c r="I19" i="9"/>
  <c r="G19" i="9"/>
  <c r="E19" i="9"/>
  <c r="D19" i="9"/>
  <c r="C19" i="9"/>
  <c r="V18" i="9"/>
  <c r="U18" i="9"/>
  <c r="T18" i="9"/>
  <c r="R18" i="9"/>
  <c r="P18" i="9"/>
  <c r="K18" i="9"/>
  <c r="I18" i="9"/>
  <c r="G18" i="9"/>
  <c r="E18" i="9"/>
  <c r="D18" i="9"/>
  <c r="C18" i="9"/>
  <c r="V17" i="9"/>
  <c r="U17" i="9"/>
  <c r="T17" i="9"/>
  <c r="R17" i="9"/>
  <c r="P17" i="9"/>
  <c r="K17" i="9"/>
  <c r="I17" i="9"/>
  <c r="G17" i="9"/>
  <c r="E17" i="9"/>
  <c r="D17" i="9"/>
  <c r="C17" i="9"/>
  <c r="V16" i="9"/>
  <c r="U16" i="9"/>
  <c r="T16" i="9"/>
  <c r="R16" i="9"/>
  <c r="P16" i="9"/>
  <c r="K16" i="9"/>
  <c r="I16" i="9"/>
  <c r="G16" i="9"/>
  <c r="E16" i="9"/>
  <c r="D16" i="9"/>
  <c r="C16" i="9"/>
  <c r="V15" i="9"/>
  <c r="U15" i="9"/>
  <c r="T15" i="9"/>
  <c r="R15" i="9"/>
  <c r="P15" i="9"/>
  <c r="K15" i="9"/>
  <c r="I15" i="9"/>
  <c r="G15" i="9"/>
  <c r="E15" i="9"/>
  <c r="D15" i="9"/>
  <c r="C15" i="9"/>
  <c r="V14" i="9"/>
  <c r="U14" i="9"/>
  <c r="T14" i="9"/>
  <c r="R14" i="9"/>
  <c r="P14" i="9"/>
  <c r="K14" i="9"/>
  <c r="I14" i="9"/>
  <c r="G14" i="9"/>
  <c r="E14" i="9"/>
  <c r="D14" i="9"/>
  <c r="C14" i="9"/>
  <c r="V13" i="9"/>
  <c r="U13" i="9"/>
  <c r="T13" i="9"/>
  <c r="R13" i="9"/>
  <c r="P13" i="9"/>
  <c r="K13" i="9"/>
  <c r="I13" i="9"/>
  <c r="G13" i="9"/>
  <c r="E13" i="9"/>
  <c r="D13" i="9"/>
  <c r="C13" i="9"/>
  <c r="V12" i="9"/>
  <c r="U12" i="9"/>
  <c r="T12" i="9"/>
  <c r="R12" i="9"/>
  <c r="P12" i="9"/>
  <c r="K12" i="9"/>
  <c r="I12" i="9"/>
  <c r="G12" i="9"/>
  <c r="E12" i="9"/>
  <c r="D12" i="9"/>
  <c r="C12" i="9"/>
  <c r="V11" i="9"/>
  <c r="U11" i="9"/>
  <c r="T11" i="9"/>
  <c r="R11" i="9"/>
  <c r="P11" i="9"/>
  <c r="K11" i="9"/>
  <c r="I11" i="9"/>
  <c r="G11" i="9"/>
  <c r="E11" i="9"/>
  <c r="D11" i="9"/>
  <c r="C11" i="9"/>
  <c r="V10" i="9"/>
  <c r="U10" i="9"/>
  <c r="T10" i="9"/>
  <c r="R10" i="9"/>
  <c r="P10" i="9"/>
  <c r="K10" i="9"/>
  <c r="I10" i="9"/>
  <c r="G10" i="9"/>
  <c r="E10" i="9"/>
  <c r="D10" i="9"/>
  <c r="C10" i="9"/>
  <c r="V9" i="9"/>
  <c r="U9" i="9"/>
  <c r="T9" i="9"/>
  <c r="R9" i="9"/>
  <c r="P9" i="9"/>
  <c r="K9" i="9"/>
  <c r="I9" i="9"/>
  <c r="G9" i="9"/>
  <c r="E9" i="9"/>
  <c r="D9" i="9"/>
  <c r="C9" i="9"/>
  <c r="V8" i="9"/>
  <c r="U8" i="9"/>
  <c r="T8" i="9"/>
  <c r="R8" i="9"/>
  <c r="P8" i="9"/>
  <c r="K8" i="9"/>
  <c r="I8" i="9"/>
  <c r="G8" i="9"/>
  <c r="E8" i="9"/>
  <c r="D8" i="9"/>
  <c r="C8" i="9"/>
  <c r="V7" i="9"/>
  <c r="U7" i="9"/>
  <c r="T7" i="9"/>
  <c r="R7" i="9"/>
  <c r="P7" i="9"/>
  <c r="K7" i="9"/>
  <c r="I7" i="9"/>
  <c r="G7" i="9"/>
  <c r="E7" i="9"/>
  <c r="D7" i="9"/>
  <c r="C7" i="9"/>
  <c r="Z2" i="9"/>
  <c r="Y2" i="9"/>
  <c r="X2" i="9"/>
  <c r="D1" i="9"/>
  <c r="D36"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Z2" i="2"/>
  <c r="Y2" i="2"/>
  <c r="X2" i="2"/>
  <c r="V7" i="2"/>
  <c r="U7" i="2"/>
  <c r="T7" i="2"/>
  <c r="R7" i="2"/>
  <c r="P7" i="2"/>
  <c r="K7" i="2"/>
  <c r="I7" i="2"/>
  <c r="G7" i="2"/>
  <c r="E7" i="2"/>
</calcChain>
</file>

<file path=xl/sharedStrings.xml><?xml version="1.0" encoding="utf-8"?>
<sst xmlns="http://schemas.openxmlformats.org/spreadsheetml/2006/main" count="757" uniqueCount="55">
  <si>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</si>
  <si>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</si>
  <si>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</si>
  <si>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</si>
  <si>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</si>
  <si>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</si>
  <si>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</si>
  <si>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</si>
  <si>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</si>
  <si>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</si>
  <si>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</si>
  <si>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</si>
  <si>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</si>
  <si>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</si>
  <si>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</si>
  <si>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</si>
  <si>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</si>
  <si>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</si>
  <si>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</si>
  <si>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</si>
  <si>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</si>
  <si>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</si>
  <si>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</si>
  <si>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</si>
  <si>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</si>
  <si>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</si>
  <si>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</si>
  <si>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</si>
  <si>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</si>
  <si>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</si>
  <si>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</si>
  <si>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</si>
  <si>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</si>
  <si>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</si>
  <si>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</si>
  <si>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</si>
  <si>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</si>
  <si>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</si>
  <si>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</si>
  <si>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</si>
  <si>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</si>
  <si>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</si>
  <si>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</si>
  <si>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</si>
  <si>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</si>
  <si>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</si>
  <si>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</si>
  <si>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</si>
  <si>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月</t>
    <phoneticPr fontId="1"/>
  </si>
  <si>
    <t>令和</t>
    <rPh sb="0" eb="2">
      <t>レイワ</t>
    </rPh>
    <phoneticPr fontId="1"/>
  </si>
  <si>
    <t>合同チームによる大会参加申込書</t>
    <rPh sb="0" eb="2">
      <t>ゴウドウ</t>
    </rPh>
    <rPh sb="8" eb="10">
      <t>タイカイ</t>
    </rPh>
    <rPh sb="10" eb="12">
      <t>サンカ</t>
    </rPh>
    <rPh sb="12" eb="15">
      <t>モウシコミショ</t>
    </rPh>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</si>
  <si>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</si>
  <si>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▽年齢は新年度の４月1日現在の年齢を記入すること。</t>
    <rPh sb="1" eb="3">
      <t>ネンレイ</t>
    </rPh>
    <rPh sb="4" eb="5">
      <t>シン</t>
    </rPh>
    <rPh sb="5" eb="7">
      <t>ネンド</t>
    </rPh>
    <rPh sb="9" eb="10">
      <t>ガツ</t>
    </rPh>
    <rPh sb="11" eb="12">
      <t>ヒ</t>
    </rPh>
    <rPh sb="12" eb="14">
      <t>ゲンザイ</t>
    </rPh>
    <rPh sb="15" eb="17">
      <t>ネンレイ</t>
    </rPh>
    <rPh sb="18" eb="20">
      <t>キニュウ</t>
    </rPh>
    <phoneticPr fontId="1"/>
  </si>
  <si>
    <t>第11回全国高等学校7人制ラグビーフットボール大会大阪府予選参加申込書</t>
    <rPh sb="0" eb="1">
      <t>ダイ</t>
    </rPh>
    <rPh sb="3" eb="4">
      <t>カイ</t>
    </rPh>
    <rPh sb="4" eb="6">
      <t>ゼンコク</t>
    </rPh>
    <rPh sb="6" eb="8">
      <t>コウトウ</t>
    </rPh>
    <rPh sb="8" eb="10">
      <t>ガッコウ</t>
    </rPh>
    <rPh sb="11" eb="13">
      <t>ニンセイ</t>
    </rPh>
    <rPh sb="23" eb="25">
      <t>タイカイ</t>
    </rPh>
    <rPh sb="25" eb="28">
      <t>オオサカフ</t>
    </rPh>
    <rPh sb="28" eb="30">
      <t>ヨセン</t>
    </rPh>
    <rPh sb="30" eb="32">
      <t>サンカ</t>
    </rPh>
    <rPh sb="32" eb="35">
      <t>モウシコミショ</t>
    </rPh>
    <phoneticPr fontId="1"/>
  </si>
  <si>
    <t>令和  6  年</t>
    <rPh sb="0" eb="2">
      <t>レイワ</t>
    </rPh>
    <rPh sb="7" eb="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</si>
</sst>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sz val="16"/>
      <name val="ＭＳ Ｐ明朝"/>
      <family val="1"/>
      <charset val="128"/>
    </font>
    <font>
      <u/>
      <sz val="12"/>
      <name val="ＭＳ Ｐ明朝"/>
      <family val="1"/>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3">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Alignment="1">
      <alignment horizontal="left"/>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2" fillId="0" borderId="0" xfId="0" applyNumberFormat="1" applyFont="1" applyBorder="1" applyAlignment="1">
      <alignment horizontal="center"/>
    </xf>
    <xf numFmtId="0" fontId="2" fillId="0" borderId="14" xfId="0" applyFont="1" applyBorder="1" applyAlignment="1">
      <alignment horizontal="center" vertical="center"/>
    </xf>
    <xf numFmtId="0" fontId="8" fillId="0" borderId="0" xfId="0" applyFont="1" applyAlignment="1">
      <alignment horizontal="center" vertical="center"/>
    </xf>
    <xf numFmtId="0" fontId="9" fillId="0" borderId="0" xfId="0" applyFont="1"/>
    <xf numFmtId="0" fontId="2" fillId="0" borderId="0" xfId="0" applyFont="1" applyBorder="1" applyAlignment="1">
      <alignment vertical="center"/>
    </xf>
    <xf numFmtId="0" fontId="4" fillId="0" borderId="2" xfId="0" applyFont="1" applyBorder="1" applyAlignment="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0" xfId="0" applyFont="1" applyAlignment="1">
      <alignment horizontal="left"/>
    </xf>
    <xf numFmtId="0" fontId="6" fillId="0" borderId="0" xfId="0" applyNumberFormat="1"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 fillId="0" borderId="39"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5" xfId="0"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8" fillId="0" borderId="0" xfId="0" applyFont="1" applyAlignment="1">
      <alignment horizontal="center" vertical="center"/>
    </xf>
    <xf numFmtId="0" fontId="9" fillId="0" borderId="0" xfId="0" applyFont="1" applyAlignment="1">
      <alignment horizontal="center" vertical="center" shrinkToFit="1"/>
    </xf>
  </cellXfs>
  <cellStyles count="1">
    <cellStyle name="標準" xfId="0" builtinId="0"/>
  </cellStyles>
  <dxfs count="11">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42</xdr:row>
      <xdr:rowOff>0</xdr:rowOff>
    </xdr:from>
    <xdr:to>
      <xdr:col>20</xdr:col>
      <xdr:colOff>0</xdr:colOff>
      <xdr:row>42</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42</xdr:row>
      <xdr:rowOff>0</xdr:rowOff>
    </xdr:from>
    <xdr:to>
      <xdr:col>21</xdr:col>
      <xdr:colOff>0</xdr:colOff>
      <xdr:row>42</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6169" name="Oval 1"/>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0" name="Oval 2"/>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1" name="Oval 3"/>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2" name="Oval 4"/>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4" name="Oval 6"/>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5" name="Oval 7"/>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6" name="Oval 8"/>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7" name="Oval 9"/>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42</xdr:row>
      <xdr:rowOff>0</xdr:rowOff>
    </xdr:from>
    <xdr:to>
      <xdr:col>21</xdr:col>
      <xdr:colOff>0</xdr:colOff>
      <xdr:row>42</xdr:row>
      <xdr:rowOff>0</xdr:rowOff>
    </xdr:to>
    <xdr:sp macro="" textlink="">
      <xdr:nvSpPr>
        <xdr:cNvPr id="6179" name="Oval 11"/>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0</xdr:col>
      <xdr:colOff>342900</xdr:colOff>
      <xdr:row>0</xdr:row>
      <xdr:rowOff>50800</xdr:rowOff>
    </xdr:from>
    <xdr:to>
      <xdr:col>2</xdr:col>
      <xdr:colOff>101600</xdr:colOff>
      <xdr:row>1</xdr:row>
      <xdr:rowOff>269875</xdr:rowOff>
    </xdr:to>
    <xdr:sp macro="" textlink="">
      <xdr:nvSpPr>
        <xdr:cNvPr id="6156" name="Oval 12"/>
        <xdr:cNvSpPr>
          <a:spLocks noChangeArrowheads="1"/>
        </xdr:cNvSpPr>
      </xdr:nvSpPr>
      <xdr:spPr bwMode="auto">
        <a:xfrm>
          <a:off x="342900" y="508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3</xdr:row>
      <xdr:rowOff>50800</xdr:rowOff>
    </xdr:to>
    <xdr:sp macro="" textlink="">
      <xdr:nvSpPr>
        <xdr:cNvPr id="2" name="Oval 12"/>
        <xdr:cNvSpPr>
          <a:spLocks noChangeArrowheads="1"/>
        </xdr:cNvSpPr>
      </xdr:nvSpPr>
      <xdr:spPr bwMode="auto">
        <a:xfrm>
          <a:off x="749300" y="139700"/>
          <a:ext cx="584200" cy="546100"/>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akaiyus/Desktop/&#39640;&#20307;&#36899;/&#22338;&#20117;&#20316;&#25104;/3.HP/2021/&#31532;76&#22238;&#32207;&#20307;/&#31532;76&#22238;&#22823;&#38442;&#39640;&#31561;&#23398;&#26657;&#32207;&#21512;&#20307;&#32946;&#22823;&#2025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欄"/>
      <sheetName val="総体１"/>
      <sheetName val="総体２"/>
      <sheetName val="総体３"/>
      <sheetName val="総体４"/>
      <sheetName val="合同チーム"/>
    </sheetNames>
    <sheetDataSet>
      <sheetData sheetId="0">
        <row r="2">
          <cell r="V2" t="str">
            <v>-</v>
          </cell>
        </row>
        <row r="7">
          <cell r="A7">
            <v>1</v>
          </cell>
          <cell r="B7"/>
          <cell r="C7"/>
          <cell r="D7"/>
          <cell r="E7" t="str">
            <v>平成</v>
          </cell>
          <cell r="F7"/>
          <cell r="G7" t="str">
            <v>年</v>
          </cell>
          <cell r="H7"/>
          <cell r="I7" t="str">
            <v>月</v>
          </cell>
          <cell r="J7"/>
          <cell r="K7" t="str">
            <v>日</v>
          </cell>
          <cell r="L7"/>
          <cell r="M7"/>
          <cell r="N7" t="str">
            <v>年</v>
          </cell>
          <cell r="O7"/>
          <cell r="P7" t="str">
            <v>月</v>
          </cell>
          <cell r="Q7"/>
          <cell r="R7" t="str">
            <v>日</v>
          </cell>
          <cell r="S7"/>
          <cell r="T7"/>
          <cell r="U7"/>
          <cell r="V7"/>
          <cell r="W7"/>
          <cell r="X7"/>
          <cell r="Y7"/>
        </row>
        <row r="8">
          <cell r="A8">
            <v>2</v>
          </cell>
          <cell r="B8"/>
          <cell r="C8"/>
          <cell r="D8"/>
          <cell r="E8" t="str">
            <v>平成</v>
          </cell>
          <cell r="F8"/>
          <cell r="G8" t="str">
            <v>年</v>
          </cell>
          <cell r="H8"/>
          <cell r="I8" t="str">
            <v>月</v>
          </cell>
          <cell r="J8"/>
          <cell r="K8" t="str">
            <v>日</v>
          </cell>
          <cell r="L8"/>
          <cell r="M8"/>
          <cell r="N8" t="str">
            <v>年</v>
          </cell>
          <cell r="O8"/>
          <cell r="P8" t="str">
            <v>月</v>
          </cell>
          <cell r="Q8"/>
          <cell r="R8" t="str">
            <v>日</v>
          </cell>
          <cell r="S8"/>
          <cell r="T8"/>
          <cell r="U8"/>
          <cell r="V8"/>
          <cell r="W8"/>
          <cell r="X8"/>
          <cell r="Y8"/>
        </row>
        <row r="9">
          <cell r="A9">
            <v>3</v>
          </cell>
          <cell r="B9"/>
          <cell r="C9"/>
          <cell r="D9"/>
          <cell r="E9" t="str">
            <v>平成</v>
          </cell>
          <cell r="F9"/>
          <cell r="G9" t="str">
            <v>年</v>
          </cell>
          <cell r="H9"/>
          <cell r="I9" t="str">
            <v>月</v>
          </cell>
          <cell r="J9"/>
          <cell r="K9" t="str">
            <v>日</v>
          </cell>
          <cell r="L9"/>
          <cell r="M9"/>
          <cell r="N9" t="str">
            <v>年</v>
          </cell>
          <cell r="O9"/>
          <cell r="P9" t="str">
            <v>月</v>
          </cell>
          <cell r="Q9"/>
          <cell r="R9" t="str">
            <v>日</v>
          </cell>
          <cell r="S9"/>
          <cell r="T9"/>
          <cell r="U9"/>
          <cell r="V9"/>
          <cell r="W9"/>
          <cell r="X9"/>
          <cell r="Y9"/>
        </row>
        <row r="10">
          <cell r="A10">
            <v>4</v>
          </cell>
          <cell r="B10"/>
          <cell r="C10"/>
          <cell r="D10"/>
          <cell r="E10" t="str">
            <v>平成</v>
          </cell>
          <cell r="F10"/>
          <cell r="G10" t="str">
            <v>年</v>
          </cell>
          <cell r="H10"/>
          <cell r="I10" t="str">
            <v>月</v>
          </cell>
          <cell r="J10"/>
          <cell r="K10" t="str">
            <v>日</v>
          </cell>
          <cell r="L10"/>
          <cell r="M10"/>
          <cell r="N10" t="str">
            <v>年</v>
          </cell>
          <cell r="O10"/>
          <cell r="P10" t="str">
            <v>月</v>
          </cell>
          <cell r="Q10"/>
          <cell r="R10" t="str">
            <v>日</v>
          </cell>
          <cell r="S10"/>
          <cell r="T10"/>
          <cell r="U10"/>
          <cell r="V10"/>
          <cell r="W10"/>
          <cell r="X10"/>
          <cell r="Y10"/>
        </row>
        <row r="11">
          <cell r="A11">
            <v>5</v>
          </cell>
          <cell r="B11"/>
          <cell r="C11"/>
          <cell r="D11"/>
          <cell r="E11" t="str">
            <v>平成</v>
          </cell>
          <cell r="F11"/>
          <cell r="G11" t="str">
            <v>年</v>
          </cell>
          <cell r="H11"/>
          <cell r="I11" t="str">
            <v>月</v>
          </cell>
          <cell r="J11"/>
          <cell r="K11" t="str">
            <v>日</v>
          </cell>
          <cell r="L11"/>
          <cell r="M11"/>
          <cell r="N11" t="str">
            <v>年</v>
          </cell>
          <cell r="O11"/>
          <cell r="P11" t="str">
            <v>月</v>
          </cell>
          <cell r="Q11"/>
          <cell r="R11" t="str">
            <v>日</v>
          </cell>
          <cell r="S11"/>
          <cell r="T11"/>
          <cell r="U11"/>
          <cell r="V11"/>
          <cell r="W11"/>
          <cell r="X11"/>
          <cell r="Y11"/>
        </row>
        <row r="12">
          <cell r="A12">
            <v>6</v>
          </cell>
          <cell r="B12"/>
          <cell r="C12"/>
          <cell r="D12"/>
          <cell r="E12" t="str">
            <v>平成</v>
          </cell>
          <cell r="F12"/>
          <cell r="G12" t="str">
            <v>年</v>
          </cell>
          <cell r="H12"/>
          <cell r="I12" t="str">
            <v>月</v>
          </cell>
          <cell r="J12"/>
          <cell r="K12" t="str">
            <v>日</v>
          </cell>
          <cell r="L12"/>
          <cell r="M12"/>
          <cell r="N12" t="str">
            <v>年</v>
          </cell>
          <cell r="O12"/>
          <cell r="P12" t="str">
            <v>月</v>
          </cell>
          <cell r="Q12"/>
          <cell r="R12" t="str">
            <v>日</v>
          </cell>
          <cell r="S12"/>
          <cell r="T12"/>
          <cell r="U12"/>
          <cell r="V12"/>
          <cell r="W12"/>
          <cell r="X12"/>
          <cell r="Y12"/>
        </row>
        <row r="13">
          <cell r="A13">
            <v>7</v>
          </cell>
          <cell r="B13"/>
          <cell r="C13"/>
          <cell r="D13"/>
          <cell r="E13" t="str">
            <v>平成</v>
          </cell>
          <cell r="F13"/>
          <cell r="G13" t="str">
            <v>年</v>
          </cell>
          <cell r="H13"/>
          <cell r="I13" t="str">
            <v>月</v>
          </cell>
          <cell r="J13"/>
          <cell r="K13" t="str">
            <v>日</v>
          </cell>
          <cell r="L13"/>
          <cell r="M13"/>
          <cell r="N13" t="str">
            <v>年</v>
          </cell>
          <cell r="O13"/>
          <cell r="P13" t="str">
            <v>月</v>
          </cell>
          <cell r="Q13"/>
          <cell r="R13" t="str">
            <v>日</v>
          </cell>
          <cell r="S13"/>
          <cell r="T13"/>
          <cell r="U13"/>
          <cell r="V13"/>
          <cell r="W13"/>
          <cell r="X13"/>
          <cell r="Y13"/>
        </row>
        <row r="14">
          <cell r="A14">
            <v>8</v>
          </cell>
          <cell r="B14"/>
          <cell r="C14"/>
          <cell r="D14"/>
          <cell r="E14" t="str">
            <v>平成</v>
          </cell>
          <cell r="F14"/>
          <cell r="G14" t="str">
            <v>年</v>
          </cell>
          <cell r="H14"/>
          <cell r="I14" t="str">
            <v>月</v>
          </cell>
          <cell r="J14"/>
          <cell r="K14" t="str">
            <v>日</v>
          </cell>
          <cell r="L14"/>
          <cell r="M14"/>
          <cell r="N14" t="str">
            <v>年</v>
          </cell>
          <cell r="O14"/>
          <cell r="P14" t="str">
            <v>月</v>
          </cell>
          <cell r="Q14"/>
          <cell r="R14" t="str">
            <v>日</v>
          </cell>
          <cell r="S14"/>
          <cell r="T14"/>
          <cell r="U14"/>
          <cell r="V14"/>
          <cell r="W14"/>
          <cell r="X14"/>
          <cell r="Y14"/>
        </row>
        <row r="15">
          <cell r="A15">
            <v>9</v>
          </cell>
          <cell r="B15"/>
          <cell r="C15"/>
          <cell r="D15"/>
          <cell r="E15" t="str">
            <v>平成</v>
          </cell>
          <cell r="F15"/>
          <cell r="G15" t="str">
            <v>年</v>
          </cell>
          <cell r="H15"/>
          <cell r="I15" t="str">
            <v>月</v>
          </cell>
          <cell r="J15"/>
          <cell r="K15" t="str">
            <v>日</v>
          </cell>
          <cell r="L15"/>
          <cell r="M15"/>
          <cell r="N15" t="str">
            <v>年</v>
          </cell>
          <cell r="O15"/>
          <cell r="P15" t="str">
            <v>月</v>
          </cell>
          <cell r="Q15"/>
          <cell r="R15" t="str">
            <v>日</v>
          </cell>
          <cell r="S15"/>
          <cell r="T15"/>
          <cell r="U15"/>
          <cell r="V15"/>
          <cell r="W15"/>
          <cell r="X15"/>
          <cell r="Y15"/>
        </row>
        <row r="16">
          <cell r="A16">
            <v>10</v>
          </cell>
          <cell r="B16"/>
          <cell r="C16"/>
          <cell r="D16"/>
          <cell r="E16" t="str">
            <v>平成</v>
          </cell>
          <cell r="F16"/>
          <cell r="G16" t="str">
            <v>年</v>
          </cell>
          <cell r="H16"/>
          <cell r="I16" t="str">
            <v>月</v>
          </cell>
          <cell r="J16"/>
          <cell r="K16" t="str">
            <v>日</v>
          </cell>
          <cell r="L16"/>
          <cell r="M16"/>
          <cell r="N16" t="str">
            <v>年</v>
          </cell>
          <cell r="O16"/>
          <cell r="P16" t="str">
            <v>月</v>
          </cell>
          <cell r="Q16"/>
          <cell r="R16" t="str">
            <v>日</v>
          </cell>
          <cell r="S16"/>
          <cell r="T16"/>
          <cell r="U16"/>
          <cell r="V16"/>
          <cell r="W16"/>
          <cell r="X16"/>
          <cell r="Y16"/>
        </row>
        <row r="17">
          <cell r="A17">
            <v>11</v>
          </cell>
          <cell r="B17"/>
          <cell r="C17"/>
          <cell r="D17"/>
          <cell r="E17" t="str">
            <v>平成</v>
          </cell>
          <cell r="F17"/>
          <cell r="G17" t="str">
            <v>年</v>
          </cell>
          <cell r="H17"/>
          <cell r="I17" t="str">
            <v>月</v>
          </cell>
          <cell r="J17"/>
          <cell r="K17" t="str">
            <v>日</v>
          </cell>
          <cell r="L17"/>
          <cell r="M17"/>
          <cell r="N17" t="str">
            <v>年</v>
          </cell>
          <cell r="O17"/>
          <cell r="P17" t="str">
            <v>月</v>
          </cell>
          <cell r="Q17"/>
          <cell r="R17" t="str">
            <v>日</v>
          </cell>
          <cell r="S17"/>
          <cell r="T17"/>
          <cell r="U17"/>
          <cell r="V17"/>
          <cell r="W17"/>
          <cell r="X17"/>
          <cell r="Y17"/>
        </row>
        <row r="18">
          <cell r="A18">
            <v>12</v>
          </cell>
          <cell r="B18"/>
          <cell r="C18"/>
          <cell r="D18"/>
          <cell r="E18" t="str">
            <v>平成</v>
          </cell>
          <cell r="F18"/>
          <cell r="G18" t="str">
            <v>年</v>
          </cell>
          <cell r="H18"/>
          <cell r="I18" t="str">
            <v>月</v>
          </cell>
          <cell r="J18"/>
          <cell r="K18" t="str">
            <v>日</v>
          </cell>
          <cell r="L18"/>
          <cell r="M18"/>
          <cell r="N18" t="str">
            <v>年</v>
          </cell>
          <cell r="O18"/>
          <cell r="P18" t="str">
            <v>月</v>
          </cell>
          <cell r="Q18"/>
          <cell r="R18" t="str">
            <v>日</v>
          </cell>
          <cell r="S18"/>
          <cell r="T18"/>
          <cell r="U18"/>
          <cell r="V18"/>
          <cell r="W18"/>
          <cell r="X18"/>
          <cell r="Y18"/>
        </row>
        <row r="19">
          <cell r="A19">
            <v>13</v>
          </cell>
          <cell r="B19"/>
          <cell r="C19"/>
          <cell r="D19"/>
          <cell r="E19" t="str">
            <v>平成</v>
          </cell>
          <cell r="F19"/>
          <cell r="G19" t="str">
            <v>年</v>
          </cell>
          <cell r="H19"/>
          <cell r="I19" t="str">
            <v>月</v>
          </cell>
          <cell r="J19"/>
          <cell r="K19" t="str">
            <v>日</v>
          </cell>
          <cell r="L19"/>
          <cell r="M19"/>
          <cell r="N19" t="str">
            <v>年</v>
          </cell>
          <cell r="O19"/>
          <cell r="P19" t="str">
            <v>月</v>
          </cell>
          <cell r="Q19"/>
          <cell r="R19" t="str">
            <v>日</v>
          </cell>
          <cell r="S19"/>
          <cell r="T19"/>
          <cell r="U19"/>
          <cell r="V19"/>
          <cell r="W19"/>
          <cell r="X19"/>
          <cell r="Y19"/>
        </row>
        <row r="20">
          <cell r="A20">
            <v>14</v>
          </cell>
          <cell r="B20"/>
          <cell r="C20"/>
          <cell r="D20"/>
          <cell r="E20" t="str">
            <v>平成</v>
          </cell>
          <cell r="F20"/>
          <cell r="G20" t="str">
            <v>年</v>
          </cell>
          <cell r="H20"/>
          <cell r="I20" t="str">
            <v>月</v>
          </cell>
          <cell r="J20"/>
          <cell r="K20" t="str">
            <v>日</v>
          </cell>
          <cell r="L20"/>
          <cell r="M20"/>
          <cell r="N20" t="str">
            <v>年</v>
          </cell>
          <cell r="O20"/>
          <cell r="P20" t="str">
            <v>月</v>
          </cell>
          <cell r="Q20"/>
          <cell r="R20" t="str">
            <v>日</v>
          </cell>
          <cell r="S20"/>
          <cell r="T20"/>
          <cell r="U20"/>
          <cell r="V20"/>
          <cell r="W20"/>
          <cell r="X20"/>
          <cell r="Y20"/>
        </row>
        <row r="21">
          <cell r="A21">
            <v>15</v>
          </cell>
          <cell r="B21"/>
          <cell r="C21"/>
          <cell r="D21"/>
          <cell r="E21" t="str">
            <v>平成</v>
          </cell>
          <cell r="F21"/>
          <cell r="G21" t="str">
            <v>年</v>
          </cell>
          <cell r="H21"/>
          <cell r="I21" t="str">
            <v>月</v>
          </cell>
          <cell r="J21"/>
          <cell r="K21" t="str">
            <v>日</v>
          </cell>
          <cell r="L21"/>
          <cell r="M21"/>
          <cell r="N21" t="str">
            <v>年</v>
          </cell>
          <cell r="O21"/>
          <cell r="P21" t="str">
            <v>月</v>
          </cell>
          <cell r="Q21"/>
          <cell r="R21" t="str">
            <v>日</v>
          </cell>
          <cell r="S21"/>
          <cell r="T21"/>
          <cell r="U21"/>
          <cell r="V21"/>
          <cell r="W21"/>
          <cell r="X21"/>
          <cell r="Y21"/>
        </row>
        <row r="22">
          <cell r="A22">
            <v>16</v>
          </cell>
          <cell r="B22"/>
          <cell r="C22"/>
          <cell r="D22"/>
          <cell r="E22" t="str">
            <v>平成</v>
          </cell>
          <cell r="F22"/>
          <cell r="G22" t="str">
            <v>年</v>
          </cell>
          <cell r="H22"/>
          <cell r="I22" t="str">
            <v>月</v>
          </cell>
          <cell r="J22"/>
          <cell r="K22" t="str">
            <v>日</v>
          </cell>
          <cell r="L22"/>
          <cell r="M22"/>
          <cell r="N22" t="str">
            <v>年</v>
          </cell>
          <cell r="O22"/>
          <cell r="P22" t="str">
            <v>月</v>
          </cell>
          <cell r="Q22"/>
          <cell r="R22" t="str">
            <v>日</v>
          </cell>
          <cell r="S22"/>
          <cell r="T22"/>
          <cell r="U22"/>
          <cell r="V22"/>
          <cell r="W22"/>
          <cell r="X22"/>
          <cell r="Y22"/>
        </row>
        <row r="23">
          <cell r="A23">
            <v>17</v>
          </cell>
          <cell r="B23"/>
          <cell r="C23"/>
          <cell r="D23"/>
          <cell r="E23" t="str">
            <v>平成</v>
          </cell>
          <cell r="F23"/>
          <cell r="G23" t="str">
            <v>年</v>
          </cell>
          <cell r="H23"/>
          <cell r="I23" t="str">
            <v>月</v>
          </cell>
          <cell r="J23"/>
          <cell r="K23" t="str">
            <v>日</v>
          </cell>
          <cell r="L23"/>
          <cell r="M23"/>
          <cell r="N23" t="str">
            <v>年</v>
          </cell>
          <cell r="O23"/>
          <cell r="P23" t="str">
            <v>月</v>
          </cell>
          <cell r="Q23"/>
          <cell r="R23" t="str">
            <v>日</v>
          </cell>
          <cell r="S23"/>
          <cell r="T23"/>
          <cell r="U23"/>
          <cell r="V23"/>
          <cell r="W23"/>
          <cell r="X23"/>
          <cell r="Y23"/>
        </row>
        <row r="24">
          <cell r="A24">
            <v>18</v>
          </cell>
          <cell r="B24"/>
          <cell r="C24"/>
          <cell r="D24"/>
          <cell r="E24" t="str">
            <v>平成</v>
          </cell>
          <cell r="F24"/>
          <cell r="G24" t="str">
            <v>年</v>
          </cell>
          <cell r="H24"/>
          <cell r="I24" t="str">
            <v>月</v>
          </cell>
          <cell r="J24"/>
          <cell r="K24" t="str">
            <v>日</v>
          </cell>
          <cell r="L24"/>
          <cell r="M24"/>
          <cell r="N24" t="str">
            <v>年</v>
          </cell>
          <cell r="O24"/>
          <cell r="P24" t="str">
            <v>月</v>
          </cell>
          <cell r="Q24"/>
          <cell r="R24" t="str">
            <v>日</v>
          </cell>
          <cell r="S24"/>
          <cell r="T24"/>
          <cell r="U24"/>
          <cell r="V24"/>
          <cell r="W24"/>
          <cell r="X24"/>
          <cell r="Y24"/>
        </row>
        <row r="25">
          <cell r="A25">
            <v>19</v>
          </cell>
          <cell r="B25"/>
          <cell r="C25"/>
          <cell r="D25"/>
          <cell r="E25" t="str">
            <v>平成</v>
          </cell>
          <cell r="F25"/>
          <cell r="G25" t="str">
            <v>年</v>
          </cell>
          <cell r="H25"/>
          <cell r="I25" t="str">
            <v>月</v>
          </cell>
          <cell r="J25"/>
          <cell r="K25" t="str">
            <v>日</v>
          </cell>
          <cell r="L25"/>
          <cell r="M25"/>
          <cell r="N25" t="str">
            <v>年</v>
          </cell>
          <cell r="O25"/>
          <cell r="P25" t="str">
            <v>月</v>
          </cell>
          <cell r="Q25"/>
          <cell r="R25" t="str">
            <v>日</v>
          </cell>
          <cell r="S25"/>
          <cell r="T25"/>
          <cell r="U25"/>
          <cell r="V25"/>
          <cell r="W25"/>
          <cell r="X25"/>
          <cell r="Y25"/>
        </row>
        <row r="26">
          <cell r="A26">
            <v>20</v>
          </cell>
          <cell r="B26"/>
          <cell r="C26"/>
          <cell r="D26"/>
          <cell r="E26" t="str">
            <v>平成</v>
          </cell>
          <cell r="F26"/>
          <cell r="G26" t="str">
            <v>年</v>
          </cell>
          <cell r="H26"/>
          <cell r="I26" t="str">
            <v>月</v>
          </cell>
          <cell r="J26"/>
          <cell r="K26" t="str">
            <v>日</v>
          </cell>
          <cell r="L26"/>
          <cell r="M26"/>
          <cell r="N26" t="str">
            <v>年</v>
          </cell>
          <cell r="O26"/>
          <cell r="P26" t="str">
            <v>月</v>
          </cell>
          <cell r="Q26"/>
          <cell r="R26" t="str">
            <v>日</v>
          </cell>
          <cell r="S26"/>
          <cell r="T26"/>
          <cell r="U26"/>
          <cell r="V26"/>
          <cell r="W26"/>
          <cell r="X26"/>
          <cell r="Y26"/>
        </row>
        <row r="27">
          <cell r="A27">
            <v>21</v>
          </cell>
          <cell r="B27"/>
          <cell r="C27"/>
          <cell r="D27"/>
          <cell r="E27" t="str">
            <v>平成</v>
          </cell>
          <cell r="F27"/>
          <cell r="G27" t="str">
            <v>年</v>
          </cell>
          <cell r="H27"/>
          <cell r="I27" t="str">
            <v>月</v>
          </cell>
          <cell r="J27"/>
          <cell r="K27" t="str">
            <v>日</v>
          </cell>
          <cell r="L27"/>
          <cell r="M27"/>
          <cell r="N27" t="str">
            <v>年</v>
          </cell>
          <cell r="O27"/>
          <cell r="P27" t="str">
            <v>月</v>
          </cell>
          <cell r="Q27"/>
          <cell r="R27" t="str">
            <v>日</v>
          </cell>
          <cell r="S27"/>
          <cell r="T27"/>
          <cell r="U27"/>
          <cell r="V27"/>
          <cell r="W27"/>
          <cell r="X27"/>
          <cell r="Y27"/>
        </row>
        <row r="28">
          <cell r="A28">
            <v>22</v>
          </cell>
          <cell r="B28"/>
          <cell r="C28"/>
          <cell r="D28"/>
          <cell r="E28" t="str">
            <v>平成</v>
          </cell>
          <cell r="F28"/>
          <cell r="G28" t="str">
            <v>年</v>
          </cell>
          <cell r="H28"/>
          <cell r="I28" t="str">
            <v>月</v>
          </cell>
          <cell r="J28"/>
          <cell r="K28" t="str">
            <v>日</v>
          </cell>
          <cell r="L28"/>
          <cell r="M28"/>
          <cell r="N28" t="str">
            <v>年</v>
          </cell>
          <cell r="O28"/>
          <cell r="P28" t="str">
            <v>月</v>
          </cell>
          <cell r="Q28"/>
          <cell r="R28" t="str">
            <v>日</v>
          </cell>
          <cell r="S28"/>
          <cell r="T28"/>
          <cell r="U28"/>
          <cell r="V28"/>
          <cell r="W28"/>
          <cell r="X28"/>
          <cell r="Y28"/>
        </row>
        <row r="29">
          <cell r="A29">
            <v>23</v>
          </cell>
          <cell r="B29"/>
          <cell r="C29"/>
          <cell r="D29"/>
          <cell r="E29" t="str">
            <v>平成</v>
          </cell>
          <cell r="F29"/>
          <cell r="G29" t="str">
            <v>年</v>
          </cell>
          <cell r="H29"/>
          <cell r="I29" t="str">
            <v>月</v>
          </cell>
          <cell r="J29"/>
          <cell r="K29" t="str">
            <v>日</v>
          </cell>
          <cell r="L29"/>
          <cell r="M29"/>
          <cell r="N29" t="str">
            <v>年</v>
          </cell>
          <cell r="O29"/>
          <cell r="P29" t="str">
            <v>月</v>
          </cell>
          <cell r="Q29"/>
          <cell r="R29" t="str">
            <v>日</v>
          </cell>
          <cell r="S29"/>
          <cell r="T29"/>
          <cell r="U29"/>
          <cell r="V29"/>
          <cell r="W29"/>
          <cell r="X29"/>
          <cell r="Y29"/>
        </row>
        <row r="30">
          <cell r="A30">
            <v>24</v>
          </cell>
          <cell r="B30"/>
          <cell r="C30"/>
          <cell r="D30"/>
          <cell r="E30" t="str">
            <v>平成</v>
          </cell>
          <cell r="F30"/>
          <cell r="G30" t="str">
            <v>年</v>
          </cell>
          <cell r="H30"/>
          <cell r="I30" t="str">
            <v>月</v>
          </cell>
          <cell r="J30"/>
          <cell r="K30" t="str">
            <v>日</v>
          </cell>
          <cell r="L30"/>
          <cell r="M30"/>
          <cell r="N30" t="str">
            <v>年</v>
          </cell>
          <cell r="O30"/>
          <cell r="P30" t="str">
            <v>月</v>
          </cell>
          <cell r="Q30"/>
          <cell r="R30" t="str">
            <v>日</v>
          </cell>
          <cell r="S30"/>
          <cell r="T30"/>
          <cell r="U30"/>
          <cell r="V30"/>
          <cell r="W30"/>
          <cell r="X30"/>
          <cell r="Y30"/>
        </row>
        <row r="31">
          <cell r="A31">
            <v>25</v>
          </cell>
          <cell r="B31"/>
          <cell r="C31"/>
          <cell r="D31"/>
          <cell r="E31" t="str">
            <v>平成</v>
          </cell>
          <cell r="F31"/>
          <cell r="G31" t="str">
            <v>年</v>
          </cell>
          <cell r="H31"/>
          <cell r="I31" t="str">
            <v>月</v>
          </cell>
          <cell r="J31"/>
          <cell r="K31" t="str">
            <v>日</v>
          </cell>
          <cell r="L31"/>
          <cell r="M31"/>
          <cell r="N31" t="str">
            <v>年</v>
          </cell>
          <cell r="O31"/>
          <cell r="P31" t="str">
            <v>月</v>
          </cell>
          <cell r="Q31"/>
          <cell r="R31" t="str">
            <v>日</v>
          </cell>
          <cell r="S31"/>
          <cell r="T31"/>
          <cell r="U31"/>
          <cell r="V31"/>
          <cell r="W31"/>
          <cell r="X31"/>
          <cell r="Y31"/>
        </row>
        <row r="32">
          <cell r="A32">
            <v>26</v>
          </cell>
          <cell r="B32"/>
          <cell r="C32"/>
          <cell r="D32"/>
          <cell r="E32" t="str">
            <v>平成</v>
          </cell>
          <cell r="F32"/>
          <cell r="G32" t="str">
            <v>年</v>
          </cell>
          <cell r="H32"/>
          <cell r="I32" t="str">
            <v>月</v>
          </cell>
          <cell r="J32"/>
          <cell r="K32" t="str">
            <v>日</v>
          </cell>
          <cell r="L32"/>
          <cell r="M32"/>
          <cell r="N32" t="str">
            <v>年</v>
          </cell>
          <cell r="O32"/>
          <cell r="P32" t="str">
            <v>月</v>
          </cell>
          <cell r="Q32"/>
          <cell r="R32" t="str">
            <v>日</v>
          </cell>
          <cell r="S32"/>
          <cell r="T32"/>
          <cell r="U32"/>
          <cell r="V32"/>
          <cell r="W32"/>
          <cell r="X32"/>
          <cell r="Y32"/>
        </row>
        <row r="33">
          <cell r="A33">
            <v>27</v>
          </cell>
          <cell r="B33"/>
          <cell r="C33"/>
          <cell r="D33"/>
          <cell r="E33" t="str">
            <v>平成</v>
          </cell>
          <cell r="F33"/>
          <cell r="G33" t="str">
            <v>年</v>
          </cell>
          <cell r="H33"/>
          <cell r="I33" t="str">
            <v>月</v>
          </cell>
          <cell r="J33"/>
          <cell r="K33" t="str">
            <v>日</v>
          </cell>
          <cell r="L33"/>
          <cell r="M33"/>
          <cell r="N33" t="str">
            <v>年</v>
          </cell>
          <cell r="O33"/>
          <cell r="P33" t="str">
            <v>月</v>
          </cell>
          <cell r="Q33"/>
          <cell r="R33" t="str">
            <v>日</v>
          </cell>
          <cell r="S33"/>
          <cell r="T33"/>
          <cell r="U33"/>
          <cell r="V33"/>
          <cell r="W33"/>
          <cell r="X33"/>
          <cell r="Y33"/>
        </row>
        <row r="34">
          <cell r="A34">
            <v>28</v>
          </cell>
          <cell r="B34"/>
          <cell r="C34"/>
          <cell r="D34"/>
          <cell r="E34" t="str">
            <v>平成</v>
          </cell>
          <cell r="F34"/>
          <cell r="G34" t="str">
            <v>年</v>
          </cell>
          <cell r="H34"/>
          <cell r="I34" t="str">
            <v>月</v>
          </cell>
          <cell r="J34"/>
          <cell r="K34" t="str">
            <v>日</v>
          </cell>
          <cell r="L34"/>
          <cell r="M34"/>
          <cell r="N34" t="str">
            <v>年</v>
          </cell>
          <cell r="O34"/>
          <cell r="P34" t="str">
            <v>月</v>
          </cell>
          <cell r="Q34"/>
          <cell r="R34" t="str">
            <v>日</v>
          </cell>
          <cell r="S34"/>
          <cell r="T34"/>
          <cell r="U34"/>
          <cell r="V34"/>
          <cell r="W34"/>
          <cell r="X34"/>
          <cell r="Y34"/>
        </row>
        <row r="35">
          <cell r="A35">
            <v>29</v>
          </cell>
          <cell r="B35"/>
          <cell r="C35"/>
          <cell r="D35"/>
          <cell r="E35" t="str">
            <v>平成</v>
          </cell>
          <cell r="F35"/>
          <cell r="G35" t="str">
            <v>年</v>
          </cell>
          <cell r="H35"/>
          <cell r="I35" t="str">
            <v>月</v>
          </cell>
          <cell r="J35"/>
          <cell r="K35" t="str">
            <v>日</v>
          </cell>
          <cell r="L35"/>
          <cell r="M35"/>
          <cell r="N35" t="str">
            <v>年</v>
          </cell>
          <cell r="O35"/>
          <cell r="P35" t="str">
            <v>月</v>
          </cell>
          <cell r="Q35"/>
          <cell r="R35" t="str">
            <v>日</v>
          </cell>
          <cell r="S35"/>
          <cell r="T35"/>
          <cell r="U35"/>
          <cell r="V35"/>
          <cell r="W35"/>
          <cell r="X35"/>
          <cell r="Y35"/>
        </row>
        <row r="36">
          <cell r="A36">
            <v>30</v>
          </cell>
          <cell r="B36"/>
          <cell r="C36"/>
          <cell r="D36"/>
          <cell r="E36" t="str">
            <v>平成</v>
          </cell>
          <cell r="F36"/>
          <cell r="G36" t="str">
            <v>年</v>
          </cell>
          <cell r="H36"/>
          <cell r="I36" t="str">
            <v>月</v>
          </cell>
          <cell r="J36"/>
          <cell r="K36" t="str">
            <v>日</v>
          </cell>
          <cell r="L36"/>
          <cell r="M36"/>
          <cell r="N36" t="str">
            <v>年</v>
          </cell>
          <cell r="O36"/>
          <cell r="P36" t="str">
            <v>月</v>
          </cell>
          <cell r="Q36"/>
          <cell r="R36" t="str">
            <v>日</v>
          </cell>
          <cell r="S36"/>
          <cell r="T36"/>
          <cell r="U36"/>
          <cell r="V36"/>
          <cell r="W36"/>
          <cell r="X36"/>
          <cell r="Y36"/>
        </row>
        <row r="37">
          <cell r="A37">
            <v>31</v>
          </cell>
          <cell r="B37"/>
          <cell r="C37"/>
          <cell r="D37"/>
          <cell r="E37" t="str">
            <v>平成</v>
          </cell>
          <cell r="F37"/>
          <cell r="G37" t="str">
            <v>年</v>
          </cell>
          <cell r="H37"/>
          <cell r="I37" t="str">
            <v>月</v>
          </cell>
          <cell r="J37"/>
          <cell r="K37" t="str">
            <v>日</v>
          </cell>
          <cell r="L37"/>
          <cell r="M37"/>
          <cell r="N37" t="str">
            <v>年</v>
          </cell>
          <cell r="O37"/>
          <cell r="P37" t="str">
            <v>月</v>
          </cell>
          <cell r="Q37"/>
          <cell r="R37" t="str">
            <v>日</v>
          </cell>
          <cell r="S37"/>
          <cell r="T37"/>
          <cell r="U37"/>
          <cell r="V37"/>
          <cell r="W37"/>
          <cell r="X37"/>
          <cell r="Y37"/>
        </row>
        <row r="38">
          <cell r="A38">
            <v>32</v>
          </cell>
          <cell r="B38"/>
          <cell r="C38"/>
          <cell r="D38"/>
          <cell r="E38" t="str">
            <v>平成</v>
          </cell>
          <cell r="F38"/>
          <cell r="G38" t="str">
            <v>年</v>
          </cell>
          <cell r="H38"/>
          <cell r="I38" t="str">
            <v>月</v>
          </cell>
          <cell r="J38"/>
          <cell r="K38" t="str">
            <v>日</v>
          </cell>
          <cell r="L38"/>
          <cell r="M38"/>
          <cell r="N38" t="str">
            <v>年</v>
          </cell>
          <cell r="O38"/>
          <cell r="P38" t="str">
            <v>月</v>
          </cell>
          <cell r="Q38"/>
          <cell r="R38" t="str">
            <v>日</v>
          </cell>
          <cell r="S38"/>
          <cell r="T38"/>
          <cell r="U38"/>
          <cell r="V38"/>
          <cell r="W38"/>
          <cell r="X38"/>
          <cell r="Y38"/>
        </row>
        <row r="39">
          <cell r="A39">
            <v>33</v>
          </cell>
          <cell r="B39"/>
          <cell r="C39"/>
          <cell r="D39"/>
          <cell r="E39" t="str">
            <v>平成</v>
          </cell>
          <cell r="F39"/>
          <cell r="G39" t="str">
            <v>年</v>
          </cell>
          <cell r="H39"/>
          <cell r="I39" t="str">
            <v>月</v>
          </cell>
          <cell r="J39"/>
          <cell r="K39" t="str">
            <v>日</v>
          </cell>
          <cell r="L39"/>
          <cell r="M39"/>
          <cell r="N39" t="str">
            <v>年</v>
          </cell>
          <cell r="O39"/>
          <cell r="P39" t="str">
            <v>月</v>
          </cell>
          <cell r="Q39"/>
          <cell r="R39" t="str">
            <v>日</v>
          </cell>
          <cell r="S39"/>
          <cell r="T39"/>
          <cell r="U39"/>
          <cell r="V39"/>
          <cell r="W39"/>
          <cell r="X39"/>
          <cell r="Y39"/>
        </row>
        <row r="40">
          <cell r="A40">
            <v>34</v>
          </cell>
          <cell r="B40"/>
          <cell r="C40"/>
          <cell r="D40"/>
          <cell r="E40" t="str">
            <v>平成</v>
          </cell>
          <cell r="F40"/>
          <cell r="G40" t="str">
            <v>年</v>
          </cell>
          <cell r="H40"/>
          <cell r="I40" t="str">
            <v>月</v>
          </cell>
          <cell r="J40"/>
          <cell r="K40" t="str">
            <v>日</v>
          </cell>
          <cell r="L40"/>
          <cell r="M40"/>
          <cell r="N40" t="str">
            <v>年</v>
          </cell>
          <cell r="O40"/>
          <cell r="P40" t="str">
            <v>月</v>
          </cell>
          <cell r="Q40"/>
          <cell r="R40" t="str">
            <v>日</v>
          </cell>
          <cell r="S40"/>
          <cell r="T40"/>
          <cell r="U40"/>
          <cell r="V40"/>
          <cell r="W40"/>
          <cell r="X40"/>
          <cell r="Y40"/>
        </row>
        <row r="41">
          <cell r="A41">
            <v>35</v>
          </cell>
          <cell r="B41"/>
          <cell r="C41"/>
          <cell r="D41"/>
          <cell r="E41" t="str">
            <v>平成</v>
          </cell>
          <cell r="F41"/>
          <cell r="G41" t="str">
            <v>年</v>
          </cell>
          <cell r="H41"/>
          <cell r="I41" t="str">
            <v>月</v>
          </cell>
          <cell r="J41"/>
          <cell r="K41" t="str">
            <v>日</v>
          </cell>
          <cell r="L41"/>
          <cell r="M41"/>
          <cell r="N41" t="str">
            <v>年</v>
          </cell>
          <cell r="O41"/>
          <cell r="P41" t="str">
            <v>月</v>
          </cell>
          <cell r="Q41"/>
          <cell r="R41" t="str">
            <v>日</v>
          </cell>
          <cell r="S41"/>
          <cell r="T41"/>
          <cell r="U41"/>
          <cell r="V41"/>
          <cell r="W41"/>
          <cell r="X41"/>
          <cell r="Y41"/>
        </row>
        <row r="42">
          <cell r="A42">
            <v>36</v>
          </cell>
          <cell r="B42"/>
          <cell r="C42"/>
          <cell r="D42"/>
          <cell r="E42" t="str">
            <v>平成</v>
          </cell>
          <cell r="F42"/>
          <cell r="G42" t="str">
            <v>年</v>
          </cell>
          <cell r="H42"/>
          <cell r="I42" t="str">
            <v>月</v>
          </cell>
          <cell r="J42"/>
          <cell r="K42" t="str">
            <v>日</v>
          </cell>
          <cell r="L42"/>
          <cell r="M42"/>
          <cell r="N42" t="str">
            <v>年</v>
          </cell>
          <cell r="O42"/>
          <cell r="P42" t="str">
            <v>月</v>
          </cell>
          <cell r="Q42"/>
          <cell r="R42" t="str">
            <v>日</v>
          </cell>
          <cell r="S42"/>
          <cell r="T42"/>
          <cell r="U42"/>
          <cell r="V42"/>
          <cell r="W42"/>
          <cell r="X42"/>
          <cell r="Y42"/>
        </row>
        <row r="43">
          <cell r="A43">
            <v>37</v>
          </cell>
          <cell r="B43"/>
          <cell r="C43"/>
          <cell r="D43"/>
          <cell r="E43" t="str">
            <v>平成</v>
          </cell>
          <cell r="F43"/>
          <cell r="G43" t="str">
            <v>年</v>
          </cell>
          <cell r="H43"/>
          <cell r="I43" t="str">
            <v>月</v>
          </cell>
          <cell r="J43"/>
          <cell r="K43" t="str">
            <v>日</v>
          </cell>
          <cell r="L43"/>
          <cell r="M43"/>
          <cell r="N43" t="str">
            <v>年</v>
          </cell>
          <cell r="O43"/>
          <cell r="P43" t="str">
            <v>月</v>
          </cell>
          <cell r="Q43"/>
          <cell r="R43" t="str">
            <v>日</v>
          </cell>
          <cell r="S43"/>
          <cell r="T43"/>
          <cell r="U43"/>
          <cell r="V43"/>
          <cell r="W43"/>
          <cell r="X43"/>
          <cell r="Y43"/>
        </row>
        <row r="44">
          <cell r="A44">
            <v>38</v>
          </cell>
          <cell r="B44"/>
          <cell r="C44"/>
          <cell r="D44"/>
          <cell r="E44" t="str">
            <v>平成</v>
          </cell>
          <cell r="F44"/>
          <cell r="G44" t="str">
            <v>年</v>
          </cell>
          <cell r="H44"/>
          <cell r="I44" t="str">
            <v>月</v>
          </cell>
          <cell r="J44"/>
          <cell r="K44" t="str">
            <v>日</v>
          </cell>
          <cell r="L44"/>
          <cell r="M44"/>
          <cell r="N44" t="str">
            <v>年</v>
          </cell>
          <cell r="O44"/>
          <cell r="P44" t="str">
            <v>月</v>
          </cell>
          <cell r="Q44"/>
          <cell r="R44" t="str">
            <v>日</v>
          </cell>
          <cell r="S44"/>
          <cell r="T44"/>
          <cell r="U44"/>
          <cell r="V44"/>
          <cell r="W44"/>
          <cell r="X44"/>
          <cell r="Y44"/>
        </row>
        <row r="45">
          <cell r="A45">
            <v>39</v>
          </cell>
          <cell r="B45"/>
          <cell r="C45"/>
          <cell r="D45"/>
          <cell r="E45" t="str">
            <v>平成</v>
          </cell>
          <cell r="F45"/>
          <cell r="G45" t="str">
            <v>年</v>
          </cell>
          <cell r="H45"/>
          <cell r="I45" t="str">
            <v>月</v>
          </cell>
          <cell r="J45"/>
          <cell r="K45" t="str">
            <v>日</v>
          </cell>
          <cell r="L45"/>
          <cell r="M45"/>
          <cell r="N45" t="str">
            <v>年</v>
          </cell>
          <cell r="O45"/>
          <cell r="P45" t="str">
            <v>月</v>
          </cell>
          <cell r="Q45"/>
          <cell r="R45" t="str">
            <v>日</v>
          </cell>
          <cell r="S45"/>
          <cell r="T45"/>
          <cell r="U45"/>
          <cell r="V45"/>
          <cell r="W45"/>
          <cell r="X45"/>
          <cell r="Y45"/>
        </row>
        <row r="46">
          <cell r="A46">
            <v>40</v>
          </cell>
          <cell r="B46"/>
          <cell r="C46"/>
          <cell r="D46"/>
          <cell r="E46" t="str">
            <v>平成</v>
          </cell>
          <cell r="F46"/>
          <cell r="G46" t="str">
            <v>年</v>
          </cell>
          <cell r="H46"/>
          <cell r="I46" t="str">
            <v>月</v>
          </cell>
          <cell r="J46"/>
          <cell r="K46" t="str">
            <v>日</v>
          </cell>
          <cell r="L46"/>
          <cell r="M46"/>
          <cell r="N46" t="str">
            <v>年</v>
          </cell>
          <cell r="O46"/>
          <cell r="P46" t="str">
            <v>月</v>
          </cell>
          <cell r="Q46"/>
          <cell r="R46" t="str">
            <v>日</v>
          </cell>
          <cell r="S46"/>
          <cell r="T46"/>
          <cell r="U46"/>
          <cell r="V46"/>
          <cell r="W46"/>
          <cell r="X46"/>
          <cell r="Y46"/>
        </row>
        <row r="47">
          <cell r="A47">
            <v>41</v>
          </cell>
          <cell r="B47"/>
          <cell r="C47"/>
          <cell r="D47"/>
          <cell r="E47" t="str">
            <v>平成</v>
          </cell>
          <cell r="F47"/>
          <cell r="G47" t="str">
            <v>年</v>
          </cell>
          <cell r="H47"/>
          <cell r="I47" t="str">
            <v>月</v>
          </cell>
          <cell r="J47"/>
          <cell r="K47" t="str">
            <v>日</v>
          </cell>
          <cell r="L47"/>
          <cell r="M47"/>
          <cell r="N47" t="str">
            <v>年</v>
          </cell>
          <cell r="O47"/>
          <cell r="P47" t="str">
            <v>月</v>
          </cell>
          <cell r="Q47"/>
          <cell r="R47" t="str">
            <v>日</v>
          </cell>
          <cell r="S47"/>
          <cell r="T47"/>
          <cell r="U47"/>
          <cell r="V47"/>
          <cell r="W47"/>
          <cell r="X47"/>
          <cell r="Y47"/>
        </row>
        <row r="48">
          <cell r="A48">
            <v>42</v>
          </cell>
          <cell r="B48"/>
          <cell r="C48"/>
          <cell r="D48"/>
          <cell r="E48" t="str">
            <v>平成</v>
          </cell>
          <cell r="F48"/>
          <cell r="G48" t="str">
            <v>年</v>
          </cell>
          <cell r="H48"/>
          <cell r="I48" t="str">
            <v>月</v>
          </cell>
          <cell r="J48"/>
          <cell r="K48" t="str">
            <v>日</v>
          </cell>
          <cell r="L48"/>
          <cell r="M48"/>
          <cell r="N48" t="str">
            <v>年</v>
          </cell>
          <cell r="O48"/>
          <cell r="P48" t="str">
            <v>月</v>
          </cell>
          <cell r="Q48"/>
          <cell r="R48" t="str">
            <v>日</v>
          </cell>
          <cell r="S48"/>
          <cell r="T48"/>
          <cell r="U48"/>
          <cell r="V48"/>
          <cell r="W48"/>
          <cell r="X48"/>
          <cell r="Y48"/>
        </row>
        <row r="49">
          <cell r="A49">
            <v>43</v>
          </cell>
          <cell r="B49"/>
          <cell r="C49"/>
          <cell r="D49"/>
          <cell r="E49" t="str">
            <v>平成</v>
          </cell>
          <cell r="F49"/>
          <cell r="G49" t="str">
            <v>年</v>
          </cell>
          <cell r="H49"/>
          <cell r="I49" t="str">
            <v>月</v>
          </cell>
          <cell r="J49"/>
          <cell r="K49" t="str">
            <v>日</v>
          </cell>
          <cell r="L49"/>
          <cell r="M49"/>
          <cell r="N49" t="str">
            <v>年</v>
          </cell>
          <cell r="O49"/>
          <cell r="P49" t="str">
            <v>月</v>
          </cell>
          <cell r="Q49"/>
          <cell r="R49" t="str">
            <v>日</v>
          </cell>
          <cell r="S49"/>
          <cell r="T49"/>
          <cell r="U49"/>
          <cell r="V49"/>
          <cell r="W49"/>
          <cell r="X49"/>
          <cell r="Y49"/>
        </row>
        <row r="50">
          <cell r="A50">
            <v>44</v>
          </cell>
          <cell r="B50"/>
          <cell r="C50"/>
          <cell r="D50"/>
          <cell r="E50" t="str">
            <v>平成</v>
          </cell>
          <cell r="F50"/>
          <cell r="G50" t="str">
            <v>年</v>
          </cell>
          <cell r="H50"/>
          <cell r="I50" t="str">
            <v>月</v>
          </cell>
          <cell r="J50"/>
          <cell r="K50" t="str">
            <v>日</v>
          </cell>
          <cell r="L50"/>
          <cell r="M50"/>
          <cell r="N50" t="str">
            <v>年</v>
          </cell>
          <cell r="O50"/>
          <cell r="P50" t="str">
            <v>月</v>
          </cell>
          <cell r="Q50"/>
          <cell r="R50" t="str">
            <v>日</v>
          </cell>
          <cell r="S50"/>
          <cell r="T50"/>
          <cell r="U50"/>
          <cell r="V50"/>
          <cell r="W50"/>
          <cell r="X50"/>
          <cell r="Y50"/>
        </row>
        <row r="51">
          <cell r="A51">
            <v>45</v>
          </cell>
          <cell r="B51"/>
          <cell r="C51"/>
          <cell r="D51"/>
          <cell r="E51" t="str">
            <v>平成</v>
          </cell>
          <cell r="F51"/>
          <cell r="G51" t="str">
            <v>年</v>
          </cell>
          <cell r="H51"/>
          <cell r="I51" t="str">
            <v>月</v>
          </cell>
          <cell r="J51"/>
          <cell r="K51" t="str">
            <v>日</v>
          </cell>
          <cell r="L51"/>
          <cell r="M51"/>
          <cell r="N51" t="str">
            <v>年</v>
          </cell>
          <cell r="O51"/>
          <cell r="P51" t="str">
            <v>月</v>
          </cell>
          <cell r="Q51"/>
          <cell r="R51" t="str">
            <v>日</v>
          </cell>
          <cell r="S51"/>
          <cell r="T51"/>
          <cell r="U51"/>
          <cell r="V51"/>
          <cell r="W51"/>
          <cell r="X51"/>
          <cell r="Y51"/>
        </row>
        <row r="52">
          <cell r="A52">
            <v>46</v>
          </cell>
          <cell r="B52"/>
          <cell r="C52"/>
          <cell r="D52"/>
          <cell r="E52" t="str">
            <v>平成</v>
          </cell>
          <cell r="F52"/>
          <cell r="G52" t="str">
            <v>年</v>
          </cell>
          <cell r="H52"/>
          <cell r="I52" t="str">
            <v>月</v>
          </cell>
          <cell r="J52"/>
          <cell r="K52" t="str">
            <v>日</v>
          </cell>
          <cell r="L52"/>
          <cell r="M52"/>
          <cell r="N52" t="str">
            <v>年</v>
          </cell>
          <cell r="O52"/>
          <cell r="P52" t="str">
            <v>月</v>
          </cell>
          <cell r="Q52"/>
          <cell r="R52" t="str">
            <v>日</v>
          </cell>
          <cell r="S52"/>
          <cell r="T52"/>
          <cell r="U52"/>
          <cell r="V52"/>
          <cell r="W52"/>
          <cell r="X52"/>
          <cell r="Y52"/>
        </row>
        <row r="53">
          <cell r="A53">
            <v>47</v>
          </cell>
          <cell r="B53"/>
          <cell r="C53"/>
          <cell r="D53"/>
          <cell r="E53" t="str">
            <v>平成</v>
          </cell>
          <cell r="F53"/>
          <cell r="G53" t="str">
            <v>年</v>
          </cell>
          <cell r="H53"/>
          <cell r="I53" t="str">
            <v>月</v>
          </cell>
          <cell r="J53"/>
          <cell r="K53" t="str">
            <v>日</v>
          </cell>
          <cell r="L53"/>
          <cell r="M53"/>
          <cell r="N53" t="str">
            <v>年</v>
          </cell>
          <cell r="O53"/>
          <cell r="P53" t="str">
            <v>月</v>
          </cell>
          <cell r="Q53"/>
          <cell r="R53" t="str">
            <v>日</v>
          </cell>
          <cell r="S53"/>
          <cell r="T53"/>
          <cell r="U53"/>
          <cell r="V53"/>
          <cell r="W53"/>
          <cell r="X53"/>
          <cell r="Y53"/>
        </row>
        <row r="54">
          <cell r="A54">
            <v>48</v>
          </cell>
          <cell r="B54"/>
          <cell r="C54"/>
          <cell r="D54"/>
          <cell r="E54" t="str">
            <v>平成</v>
          </cell>
          <cell r="F54"/>
          <cell r="G54" t="str">
            <v>年</v>
          </cell>
          <cell r="H54"/>
          <cell r="I54" t="str">
            <v>月</v>
          </cell>
          <cell r="J54"/>
          <cell r="K54" t="str">
            <v>日</v>
          </cell>
          <cell r="L54"/>
          <cell r="M54"/>
          <cell r="N54" t="str">
            <v>年</v>
          </cell>
          <cell r="O54"/>
          <cell r="P54" t="str">
            <v>月</v>
          </cell>
          <cell r="Q54"/>
          <cell r="R54" t="str">
            <v>日</v>
          </cell>
          <cell r="S54"/>
          <cell r="T54"/>
          <cell r="U54"/>
          <cell r="V54"/>
          <cell r="W54"/>
          <cell r="X54"/>
          <cell r="Y54"/>
        </row>
        <row r="55">
          <cell r="A55">
            <v>49</v>
          </cell>
          <cell r="B55"/>
          <cell r="C55"/>
          <cell r="D55"/>
          <cell r="E55" t="str">
            <v>平成</v>
          </cell>
          <cell r="F55"/>
          <cell r="G55" t="str">
            <v>年</v>
          </cell>
          <cell r="H55"/>
          <cell r="I55" t="str">
            <v>月</v>
          </cell>
          <cell r="J55"/>
          <cell r="K55" t="str">
            <v>日</v>
          </cell>
          <cell r="L55"/>
          <cell r="M55"/>
          <cell r="N55" t="str">
            <v>年</v>
          </cell>
          <cell r="O55"/>
          <cell r="P55" t="str">
            <v>月</v>
          </cell>
          <cell r="Q55"/>
          <cell r="R55" t="str">
            <v>日</v>
          </cell>
          <cell r="S55"/>
          <cell r="T55"/>
          <cell r="U55"/>
          <cell r="V55"/>
          <cell r="W55"/>
          <cell r="X55"/>
          <cell r="Y55"/>
        </row>
        <row r="56">
          <cell r="A56">
            <v>50</v>
          </cell>
          <cell r="B56"/>
          <cell r="C56"/>
          <cell r="D56"/>
          <cell r="E56" t="str">
            <v>平成</v>
          </cell>
          <cell r="F56"/>
          <cell r="G56" t="str">
            <v>年</v>
          </cell>
          <cell r="H56"/>
          <cell r="I56" t="str">
            <v>月</v>
          </cell>
          <cell r="J56"/>
          <cell r="K56" t="str">
            <v>日</v>
          </cell>
          <cell r="L56"/>
          <cell r="M56"/>
          <cell r="N56" t="str">
            <v>年</v>
          </cell>
          <cell r="O56"/>
          <cell r="P56" t="str">
            <v>月</v>
          </cell>
          <cell r="Q56"/>
          <cell r="R56" t="str">
            <v>日</v>
          </cell>
          <cell r="S56"/>
          <cell r="T56"/>
          <cell r="U56"/>
          <cell r="V56"/>
          <cell r="W56"/>
          <cell r="X56"/>
          <cell r="Y56"/>
        </row>
        <row r="57">
          <cell r="A57">
            <v>51</v>
          </cell>
          <cell r="B57"/>
          <cell r="C57"/>
          <cell r="D57"/>
          <cell r="E57" t="str">
            <v>平成</v>
          </cell>
          <cell r="F57"/>
          <cell r="G57" t="str">
            <v>年</v>
          </cell>
          <cell r="H57"/>
          <cell r="I57" t="str">
            <v>月</v>
          </cell>
          <cell r="J57"/>
          <cell r="K57" t="str">
            <v>日</v>
          </cell>
          <cell r="L57"/>
          <cell r="M57"/>
          <cell r="N57" t="str">
            <v>年</v>
          </cell>
          <cell r="O57"/>
          <cell r="P57" t="str">
            <v>月</v>
          </cell>
          <cell r="Q57"/>
          <cell r="R57" t="str">
            <v>日</v>
          </cell>
          <cell r="S57"/>
          <cell r="T57"/>
          <cell r="U57"/>
          <cell r="V57"/>
          <cell r="W57"/>
          <cell r="X57"/>
          <cell r="Y57"/>
        </row>
        <row r="58">
          <cell r="A58">
            <v>52</v>
          </cell>
          <cell r="B58"/>
          <cell r="C58"/>
          <cell r="D58"/>
          <cell r="E58" t="str">
            <v>平成</v>
          </cell>
          <cell r="F58"/>
          <cell r="G58" t="str">
            <v>年</v>
          </cell>
          <cell r="H58"/>
          <cell r="I58" t="str">
            <v>月</v>
          </cell>
          <cell r="J58"/>
          <cell r="K58" t="str">
            <v>日</v>
          </cell>
          <cell r="L58"/>
          <cell r="M58"/>
          <cell r="N58" t="str">
            <v>年</v>
          </cell>
          <cell r="O58"/>
          <cell r="P58" t="str">
            <v>月</v>
          </cell>
          <cell r="Q58"/>
          <cell r="R58" t="str">
            <v>日</v>
          </cell>
          <cell r="S58"/>
          <cell r="T58"/>
          <cell r="U58"/>
          <cell r="V58"/>
          <cell r="W58"/>
          <cell r="X58"/>
          <cell r="Y58"/>
        </row>
        <row r="59">
          <cell r="A59">
            <v>53</v>
          </cell>
          <cell r="B59"/>
          <cell r="C59"/>
          <cell r="D59"/>
          <cell r="E59" t="str">
            <v>平成</v>
          </cell>
          <cell r="F59"/>
          <cell r="G59" t="str">
            <v>年</v>
          </cell>
          <cell r="H59"/>
          <cell r="I59" t="str">
            <v>月</v>
          </cell>
          <cell r="J59"/>
          <cell r="K59" t="str">
            <v>日</v>
          </cell>
          <cell r="L59"/>
          <cell r="M59"/>
          <cell r="N59" t="str">
            <v>年</v>
          </cell>
          <cell r="O59"/>
          <cell r="P59" t="str">
            <v>月</v>
          </cell>
          <cell r="Q59"/>
          <cell r="R59" t="str">
            <v>日</v>
          </cell>
          <cell r="S59"/>
          <cell r="T59"/>
          <cell r="U59"/>
          <cell r="V59"/>
          <cell r="W59"/>
          <cell r="X59"/>
          <cell r="Y59"/>
        </row>
        <row r="60">
          <cell r="A60">
            <v>54</v>
          </cell>
          <cell r="B60"/>
          <cell r="C60"/>
          <cell r="D60"/>
          <cell r="E60" t="str">
            <v>平成</v>
          </cell>
          <cell r="F60"/>
          <cell r="G60" t="str">
            <v>年</v>
          </cell>
          <cell r="H60"/>
          <cell r="I60" t="str">
            <v>月</v>
          </cell>
          <cell r="J60"/>
          <cell r="K60" t="str">
            <v>日</v>
          </cell>
          <cell r="L60"/>
          <cell r="M60"/>
          <cell r="N60" t="str">
            <v>年</v>
          </cell>
          <cell r="O60"/>
          <cell r="P60" t="str">
            <v>月</v>
          </cell>
          <cell r="Q60"/>
          <cell r="R60" t="str">
            <v>日</v>
          </cell>
          <cell r="S60"/>
          <cell r="T60"/>
          <cell r="U60"/>
          <cell r="V60"/>
          <cell r="W60"/>
          <cell r="X60"/>
          <cell r="Y60"/>
        </row>
        <row r="61">
          <cell r="A61">
            <v>55</v>
          </cell>
          <cell r="B61"/>
          <cell r="C61"/>
          <cell r="D61"/>
          <cell r="E61" t="str">
            <v>平成</v>
          </cell>
          <cell r="F61"/>
          <cell r="G61" t="str">
            <v>年</v>
          </cell>
          <cell r="H61"/>
          <cell r="I61" t="str">
            <v>月</v>
          </cell>
          <cell r="J61"/>
          <cell r="K61" t="str">
            <v>日</v>
          </cell>
          <cell r="L61"/>
          <cell r="M61"/>
          <cell r="N61" t="str">
            <v>年</v>
          </cell>
          <cell r="O61"/>
          <cell r="P61" t="str">
            <v>月</v>
          </cell>
          <cell r="Q61"/>
          <cell r="R61" t="str">
            <v>日</v>
          </cell>
          <cell r="S61"/>
          <cell r="T61"/>
          <cell r="U61"/>
          <cell r="V61"/>
          <cell r="W61"/>
          <cell r="X61"/>
          <cell r="Y61"/>
        </row>
        <row r="62">
          <cell r="A62">
            <v>56</v>
          </cell>
          <cell r="B62"/>
          <cell r="C62"/>
          <cell r="D62"/>
          <cell r="E62" t="str">
            <v>平成</v>
          </cell>
          <cell r="F62"/>
          <cell r="G62" t="str">
            <v>年</v>
          </cell>
          <cell r="H62"/>
          <cell r="I62" t="str">
            <v>月</v>
          </cell>
          <cell r="J62"/>
          <cell r="K62" t="str">
            <v>日</v>
          </cell>
          <cell r="L62"/>
          <cell r="M62"/>
          <cell r="N62" t="str">
            <v>年</v>
          </cell>
          <cell r="O62"/>
          <cell r="P62" t="str">
            <v>月</v>
          </cell>
          <cell r="Q62"/>
          <cell r="R62" t="str">
            <v>日</v>
          </cell>
          <cell r="S62"/>
          <cell r="T62"/>
          <cell r="U62"/>
          <cell r="V62"/>
          <cell r="W62"/>
          <cell r="X62"/>
          <cell r="Y62"/>
        </row>
        <row r="63">
          <cell r="A63">
            <v>57</v>
          </cell>
          <cell r="B63"/>
          <cell r="C63"/>
          <cell r="D63"/>
          <cell r="E63" t="str">
            <v>平成</v>
          </cell>
          <cell r="F63"/>
          <cell r="G63" t="str">
            <v>年</v>
          </cell>
          <cell r="H63"/>
          <cell r="I63" t="str">
            <v>月</v>
          </cell>
          <cell r="J63"/>
          <cell r="K63" t="str">
            <v>日</v>
          </cell>
          <cell r="L63"/>
          <cell r="M63"/>
          <cell r="N63" t="str">
            <v>年</v>
          </cell>
          <cell r="O63"/>
          <cell r="P63" t="str">
            <v>月</v>
          </cell>
          <cell r="Q63"/>
          <cell r="R63" t="str">
            <v>日</v>
          </cell>
          <cell r="S63"/>
          <cell r="T63"/>
          <cell r="U63"/>
          <cell r="V63"/>
          <cell r="W63"/>
          <cell r="X63"/>
          <cell r="Y63"/>
        </row>
        <row r="64">
          <cell r="A64">
            <v>58</v>
          </cell>
          <cell r="B64"/>
          <cell r="C64"/>
          <cell r="D64"/>
          <cell r="E64" t="str">
            <v>平成</v>
          </cell>
          <cell r="F64"/>
          <cell r="G64" t="str">
            <v>年</v>
          </cell>
          <cell r="H64"/>
          <cell r="I64" t="str">
            <v>月</v>
          </cell>
          <cell r="J64"/>
          <cell r="K64" t="str">
            <v>日</v>
          </cell>
          <cell r="L64"/>
          <cell r="M64"/>
          <cell r="N64" t="str">
            <v>年</v>
          </cell>
          <cell r="O64"/>
          <cell r="P64" t="str">
            <v>月</v>
          </cell>
          <cell r="Q64"/>
          <cell r="R64" t="str">
            <v>日</v>
          </cell>
          <cell r="S64"/>
          <cell r="T64"/>
          <cell r="U64"/>
          <cell r="V64"/>
          <cell r="W64"/>
          <cell r="X64"/>
          <cell r="Y64"/>
        </row>
        <row r="65">
          <cell r="A65">
            <v>59</v>
          </cell>
          <cell r="B65"/>
          <cell r="C65"/>
          <cell r="D65"/>
          <cell r="E65" t="str">
            <v>平成</v>
          </cell>
          <cell r="F65"/>
          <cell r="G65" t="str">
            <v>年</v>
          </cell>
          <cell r="H65"/>
          <cell r="I65" t="str">
            <v>月</v>
          </cell>
          <cell r="J65"/>
          <cell r="K65" t="str">
            <v>日</v>
          </cell>
          <cell r="L65"/>
          <cell r="M65"/>
          <cell r="N65" t="str">
            <v>年</v>
          </cell>
          <cell r="O65"/>
          <cell r="P65" t="str">
            <v>月</v>
          </cell>
          <cell r="Q65"/>
          <cell r="R65" t="str">
            <v>日</v>
          </cell>
          <cell r="S65"/>
          <cell r="T65"/>
          <cell r="U65"/>
          <cell r="V65"/>
          <cell r="W65"/>
          <cell r="X65"/>
          <cell r="Y65"/>
        </row>
        <row r="66">
          <cell r="A66">
            <v>60</v>
          </cell>
          <cell r="B66"/>
          <cell r="C66"/>
          <cell r="D66"/>
          <cell r="E66" t="str">
            <v>平成</v>
          </cell>
          <cell r="F66"/>
          <cell r="G66" t="str">
            <v>年</v>
          </cell>
          <cell r="H66"/>
          <cell r="I66" t="str">
            <v>月</v>
          </cell>
          <cell r="J66"/>
          <cell r="K66" t="str">
            <v>日</v>
          </cell>
          <cell r="L66"/>
          <cell r="M66"/>
          <cell r="N66" t="str">
            <v>年</v>
          </cell>
          <cell r="O66"/>
          <cell r="P66" t="str">
            <v>月</v>
          </cell>
          <cell r="Q66"/>
          <cell r="R66" t="str">
            <v>日</v>
          </cell>
          <cell r="S66"/>
          <cell r="T66"/>
          <cell r="U66"/>
          <cell r="V66"/>
          <cell r="W66"/>
          <cell r="X66"/>
          <cell r="Y66"/>
        </row>
        <row r="67">
          <cell r="A67">
            <v>61</v>
          </cell>
          <cell r="B67"/>
          <cell r="C67"/>
          <cell r="D67"/>
          <cell r="E67" t="str">
            <v>平成</v>
          </cell>
          <cell r="F67"/>
          <cell r="G67" t="str">
            <v>年</v>
          </cell>
          <cell r="H67"/>
          <cell r="I67" t="str">
            <v>月</v>
          </cell>
          <cell r="J67"/>
          <cell r="K67" t="str">
            <v>日</v>
          </cell>
          <cell r="L67"/>
          <cell r="M67"/>
          <cell r="N67" t="str">
            <v>年</v>
          </cell>
          <cell r="O67"/>
          <cell r="P67" t="str">
            <v>月</v>
          </cell>
          <cell r="Q67"/>
          <cell r="R67" t="str">
            <v>日</v>
          </cell>
          <cell r="S67"/>
          <cell r="T67"/>
          <cell r="U67"/>
          <cell r="V67"/>
          <cell r="W67"/>
          <cell r="X67"/>
          <cell r="Y67"/>
        </row>
        <row r="68">
          <cell r="A68">
            <v>62</v>
          </cell>
          <cell r="B68"/>
          <cell r="C68"/>
          <cell r="D68"/>
          <cell r="E68" t="str">
            <v>平成</v>
          </cell>
          <cell r="F68"/>
          <cell r="G68" t="str">
            <v>年</v>
          </cell>
          <cell r="H68"/>
          <cell r="I68" t="str">
            <v>月</v>
          </cell>
          <cell r="J68"/>
          <cell r="K68" t="str">
            <v>日</v>
          </cell>
          <cell r="L68"/>
          <cell r="M68"/>
          <cell r="N68" t="str">
            <v>年</v>
          </cell>
          <cell r="O68"/>
          <cell r="P68" t="str">
            <v>月</v>
          </cell>
          <cell r="Q68"/>
          <cell r="R68" t="str">
            <v>日</v>
          </cell>
          <cell r="S68"/>
          <cell r="T68"/>
          <cell r="U68"/>
          <cell r="V68"/>
          <cell r="W68"/>
          <cell r="X68"/>
          <cell r="Y68"/>
        </row>
        <row r="69">
          <cell r="A69">
            <v>63</v>
          </cell>
          <cell r="B69"/>
          <cell r="C69"/>
          <cell r="D69"/>
          <cell r="E69" t="str">
            <v>平成</v>
          </cell>
          <cell r="F69"/>
          <cell r="G69" t="str">
            <v>年</v>
          </cell>
          <cell r="H69"/>
          <cell r="I69" t="str">
            <v>月</v>
          </cell>
          <cell r="J69"/>
          <cell r="K69" t="str">
            <v>日</v>
          </cell>
          <cell r="L69"/>
          <cell r="M69"/>
          <cell r="N69" t="str">
            <v>年</v>
          </cell>
          <cell r="O69"/>
          <cell r="P69" t="str">
            <v>月</v>
          </cell>
          <cell r="Q69"/>
          <cell r="R69" t="str">
            <v>日</v>
          </cell>
          <cell r="S69"/>
          <cell r="T69"/>
          <cell r="U69"/>
          <cell r="V69"/>
          <cell r="W69"/>
          <cell r="X69"/>
          <cell r="Y69"/>
        </row>
        <row r="70">
          <cell r="A70">
            <v>64</v>
          </cell>
          <cell r="B70"/>
          <cell r="C70"/>
          <cell r="D70"/>
          <cell r="E70" t="str">
            <v>平成</v>
          </cell>
          <cell r="F70"/>
          <cell r="G70" t="str">
            <v>年</v>
          </cell>
          <cell r="H70"/>
          <cell r="I70" t="str">
            <v>月</v>
          </cell>
          <cell r="J70"/>
          <cell r="K70" t="str">
            <v>日</v>
          </cell>
          <cell r="L70"/>
          <cell r="M70"/>
          <cell r="N70" t="str">
            <v>年</v>
          </cell>
          <cell r="O70"/>
          <cell r="P70" t="str">
            <v>月</v>
          </cell>
          <cell r="Q70"/>
          <cell r="R70" t="str">
            <v>日</v>
          </cell>
          <cell r="S70"/>
          <cell r="T70"/>
          <cell r="U70"/>
          <cell r="V70"/>
          <cell r="W70"/>
          <cell r="X70"/>
          <cell r="Y70"/>
        </row>
        <row r="71">
          <cell r="A71">
            <v>65</v>
          </cell>
          <cell r="B71"/>
          <cell r="C71"/>
          <cell r="D71"/>
          <cell r="E71" t="str">
            <v>平成</v>
          </cell>
          <cell r="F71"/>
          <cell r="G71" t="str">
            <v>年</v>
          </cell>
          <cell r="H71"/>
          <cell r="I71" t="str">
            <v>月</v>
          </cell>
          <cell r="J71"/>
          <cell r="K71" t="str">
            <v>日</v>
          </cell>
          <cell r="L71"/>
          <cell r="M71"/>
          <cell r="N71" t="str">
            <v>年</v>
          </cell>
          <cell r="O71"/>
          <cell r="P71" t="str">
            <v>月</v>
          </cell>
          <cell r="Q71"/>
          <cell r="R71" t="str">
            <v>日</v>
          </cell>
          <cell r="S71"/>
          <cell r="T71"/>
          <cell r="U71"/>
          <cell r="V71"/>
          <cell r="W71"/>
          <cell r="X71"/>
          <cell r="Y71"/>
        </row>
        <row r="72">
          <cell r="A72">
            <v>66</v>
          </cell>
          <cell r="B72"/>
          <cell r="C72"/>
          <cell r="D72"/>
          <cell r="E72" t="str">
            <v>平成</v>
          </cell>
          <cell r="F72"/>
          <cell r="G72" t="str">
            <v>年</v>
          </cell>
          <cell r="H72"/>
          <cell r="I72" t="str">
            <v>月</v>
          </cell>
          <cell r="J72"/>
          <cell r="K72" t="str">
            <v>日</v>
          </cell>
          <cell r="L72"/>
          <cell r="M72"/>
          <cell r="N72" t="str">
            <v>年</v>
          </cell>
          <cell r="O72"/>
          <cell r="P72" t="str">
            <v>月</v>
          </cell>
          <cell r="Q72"/>
          <cell r="R72" t="str">
            <v>日</v>
          </cell>
          <cell r="S72"/>
          <cell r="T72"/>
          <cell r="U72"/>
          <cell r="V72"/>
          <cell r="W72"/>
          <cell r="X72"/>
          <cell r="Y72"/>
        </row>
        <row r="73">
          <cell r="A73">
            <v>67</v>
          </cell>
          <cell r="B73"/>
          <cell r="C73"/>
          <cell r="D73"/>
          <cell r="E73" t="str">
            <v>平成</v>
          </cell>
          <cell r="F73"/>
          <cell r="G73" t="str">
            <v>年</v>
          </cell>
          <cell r="H73"/>
          <cell r="I73" t="str">
            <v>月</v>
          </cell>
          <cell r="J73"/>
          <cell r="K73" t="str">
            <v>日</v>
          </cell>
          <cell r="L73"/>
          <cell r="M73"/>
          <cell r="N73" t="str">
            <v>年</v>
          </cell>
          <cell r="O73"/>
          <cell r="P73" t="str">
            <v>月</v>
          </cell>
          <cell r="Q73"/>
          <cell r="R73" t="str">
            <v>日</v>
          </cell>
          <cell r="S73"/>
          <cell r="T73"/>
          <cell r="U73"/>
          <cell r="V73"/>
          <cell r="W73"/>
          <cell r="X73"/>
          <cell r="Y73"/>
        </row>
        <row r="74">
          <cell r="A74">
            <v>68</v>
          </cell>
          <cell r="B74"/>
          <cell r="C74"/>
          <cell r="D74"/>
          <cell r="E74" t="str">
            <v>平成</v>
          </cell>
          <cell r="F74"/>
          <cell r="G74" t="str">
            <v>年</v>
          </cell>
          <cell r="H74"/>
          <cell r="I74" t="str">
            <v>月</v>
          </cell>
          <cell r="J74"/>
          <cell r="K74" t="str">
            <v>日</v>
          </cell>
          <cell r="L74"/>
          <cell r="M74"/>
          <cell r="N74" t="str">
            <v>年</v>
          </cell>
          <cell r="O74"/>
          <cell r="P74" t="str">
            <v>月</v>
          </cell>
          <cell r="Q74"/>
          <cell r="R74" t="str">
            <v>日</v>
          </cell>
          <cell r="S74"/>
          <cell r="T74"/>
          <cell r="U74"/>
          <cell r="V74"/>
          <cell r="W74"/>
          <cell r="X74"/>
          <cell r="Y74"/>
        </row>
        <row r="75">
          <cell r="A75">
            <v>69</v>
          </cell>
          <cell r="B75"/>
          <cell r="C75"/>
          <cell r="D75"/>
          <cell r="E75" t="str">
            <v>平成</v>
          </cell>
          <cell r="F75"/>
          <cell r="G75" t="str">
            <v>年</v>
          </cell>
          <cell r="H75"/>
          <cell r="I75" t="str">
            <v>月</v>
          </cell>
          <cell r="J75"/>
          <cell r="K75" t="str">
            <v>日</v>
          </cell>
          <cell r="L75"/>
          <cell r="M75"/>
          <cell r="N75" t="str">
            <v>年</v>
          </cell>
          <cell r="O75"/>
          <cell r="P75" t="str">
            <v>月</v>
          </cell>
          <cell r="Q75"/>
          <cell r="R75" t="str">
            <v>日</v>
          </cell>
          <cell r="S75"/>
          <cell r="T75"/>
          <cell r="U75"/>
          <cell r="V75"/>
          <cell r="W75"/>
          <cell r="X75"/>
          <cell r="Y75"/>
        </row>
        <row r="76">
          <cell r="A76">
            <v>70</v>
          </cell>
          <cell r="B76"/>
          <cell r="C76"/>
          <cell r="D76"/>
          <cell r="E76" t="str">
            <v>平成</v>
          </cell>
          <cell r="F76"/>
          <cell r="G76" t="str">
            <v>年</v>
          </cell>
          <cell r="H76"/>
          <cell r="I76" t="str">
            <v>月</v>
          </cell>
          <cell r="J76"/>
          <cell r="K76" t="str">
            <v>日</v>
          </cell>
          <cell r="L76"/>
          <cell r="M76"/>
          <cell r="N76" t="str">
            <v>年</v>
          </cell>
          <cell r="O76"/>
          <cell r="P76" t="str">
            <v>月</v>
          </cell>
          <cell r="Q76"/>
          <cell r="R76" t="str">
            <v>日</v>
          </cell>
          <cell r="S76"/>
          <cell r="T76"/>
          <cell r="U76"/>
          <cell r="V76"/>
          <cell r="W76"/>
          <cell r="X76"/>
          <cell r="Y76"/>
        </row>
        <row r="77">
          <cell r="A77">
            <v>71</v>
          </cell>
          <cell r="B77"/>
          <cell r="C77"/>
          <cell r="D77"/>
          <cell r="E77" t="str">
            <v>平成</v>
          </cell>
          <cell r="F77"/>
          <cell r="G77" t="str">
            <v>年</v>
          </cell>
          <cell r="H77"/>
          <cell r="I77" t="str">
            <v>月</v>
          </cell>
          <cell r="J77"/>
          <cell r="K77" t="str">
            <v>日</v>
          </cell>
          <cell r="L77"/>
          <cell r="M77"/>
          <cell r="N77" t="str">
            <v>年</v>
          </cell>
          <cell r="O77"/>
          <cell r="P77" t="str">
            <v>月</v>
          </cell>
          <cell r="Q77"/>
          <cell r="R77" t="str">
            <v>日</v>
          </cell>
          <cell r="S77"/>
          <cell r="T77"/>
          <cell r="U77"/>
          <cell r="V77"/>
          <cell r="W77"/>
          <cell r="X77"/>
          <cell r="Y77"/>
        </row>
        <row r="78">
          <cell r="A78">
            <v>72</v>
          </cell>
          <cell r="B78"/>
          <cell r="C78"/>
          <cell r="D78"/>
          <cell r="E78" t="str">
            <v>平成</v>
          </cell>
          <cell r="F78"/>
          <cell r="G78" t="str">
            <v>年</v>
          </cell>
          <cell r="H78"/>
          <cell r="I78" t="str">
            <v>月</v>
          </cell>
          <cell r="J78"/>
          <cell r="K78" t="str">
            <v>日</v>
          </cell>
          <cell r="L78"/>
          <cell r="M78"/>
          <cell r="N78" t="str">
            <v>年</v>
          </cell>
          <cell r="O78"/>
          <cell r="P78" t="str">
            <v>月</v>
          </cell>
          <cell r="Q78"/>
          <cell r="R78" t="str">
            <v>日</v>
          </cell>
          <cell r="S78"/>
          <cell r="T78"/>
          <cell r="U78"/>
          <cell r="V78"/>
          <cell r="W78"/>
          <cell r="X78"/>
          <cell r="Y78"/>
        </row>
        <row r="79">
          <cell r="A79">
            <v>73</v>
          </cell>
          <cell r="B79"/>
          <cell r="C79"/>
          <cell r="D79"/>
          <cell r="E79" t="str">
            <v>平成</v>
          </cell>
          <cell r="F79"/>
          <cell r="G79" t="str">
            <v>年</v>
          </cell>
          <cell r="H79"/>
          <cell r="I79" t="str">
            <v>月</v>
          </cell>
          <cell r="J79"/>
          <cell r="K79" t="str">
            <v>日</v>
          </cell>
          <cell r="L79"/>
          <cell r="M79"/>
          <cell r="N79" t="str">
            <v>年</v>
          </cell>
          <cell r="O79"/>
          <cell r="P79" t="str">
            <v>月</v>
          </cell>
          <cell r="Q79"/>
          <cell r="R79" t="str">
            <v>日</v>
          </cell>
          <cell r="S79"/>
          <cell r="T79"/>
          <cell r="U79"/>
          <cell r="V79"/>
          <cell r="W79"/>
          <cell r="X79"/>
          <cell r="Y79"/>
        </row>
        <row r="80">
          <cell r="A80">
            <v>74</v>
          </cell>
          <cell r="B80"/>
          <cell r="C80"/>
          <cell r="D80"/>
          <cell r="E80" t="str">
            <v>平成</v>
          </cell>
          <cell r="F80"/>
          <cell r="G80" t="str">
            <v>年</v>
          </cell>
          <cell r="H80"/>
          <cell r="I80" t="str">
            <v>月</v>
          </cell>
          <cell r="J80"/>
          <cell r="K80" t="str">
            <v>日</v>
          </cell>
          <cell r="L80"/>
          <cell r="M80"/>
          <cell r="N80" t="str">
            <v>年</v>
          </cell>
          <cell r="O80"/>
          <cell r="P80" t="str">
            <v>月</v>
          </cell>
          <cell r="Q80"/>
          <cell r="R80" t="str">
            <v>日</v>
          </cell>
          <cell r="S80"/>
          <cell r="T80"/>
          <cell r="U80"/>
          <cell r="V80"/>
          <cell r="W80"/>
          <cell r="X80"/>
          <cell r="Y80"/>
        </row>
        <row r="81">
          <cell r="A81">
            <v>75</v>
          </cell>
          <cell r="B81"/>
          <cell r="C81"/>
          <cell r="D81"/>
          <cell r="E81" t="str">
            <v>平成</v>
          </cell>
          <cell r="F81"/>
          <cell r="G81" t="str">
            <v>年</v>
          </cell>
          <cell r="H81"/>
          <cell r="I81" t="str">
            <v>月</v>
          </cell>
          <cell r="J81"/>
          <cell r="K81" t="str">
            <v>日</v>
          </cell>
          <cell r="L81"/>
          <cell r="M81"/>
          <cell r="N81" t="str">
            <v>年</v>
          </cell>
          <cell r="O81"/>
          <cell r="P81" t="str">
            <v>月</v>
          </cell>
          <cell r="Q81"/>
          <cell r="R81" t="str">
            <v>日</v>
          </cell>
          <cell r="S81"/>
          <cell r="T81"/>
          <cell r="U81"/>
          <cell r="V81"/>
          <cell r="W81"/>
          <cell r="X81"/>
          <cell r="Y81"/>
        </row>
        <row r="82">
          <cell r="A82">
            <v>76</v>
          </cell>
          <cell r="B82"/>
          <cell r="C82"/>
          <cell r="D82"/>
          <cell r="E82" t="str">
            <v>平成</v>
          </cell>
          <cell r="F82"/>
          <cell r="G82" t="str">
            <v>年</v>
          </cell>
          <cell r="H82"/>
          <cell r="I82" t="str">
            <v>月</v>
          </cell>
          <cell r="J82"/>
          <cell r="K82" t="str">
            <v>日</v>
          </cell>
          <cell r="L82"/>
          <cell r="M82"/>
          <cell r="N82" t="str">
            <v>年</v>
          </cell>
          <cell r="O82"/>
          <cell r="P82" t="str">
            <v>月</v>
          </cell>
          <cell r="Q82"/>
          <cell r="R82" t="str">
            <v>日</v>
          </cell>
          <cell r="S82"/>
          <cell r="T82"/>
          <cell r="U82"/>
          <cell r="V82"/>
          <cell r="W82"/>
          <cell r="X82"/>
          <cell r="Y82"/>
        </row>
        <row r="83">
          <cell r="A83">
            <v>77</v>
          </cell>
          <cell r="B83"/>
          <cell r="C83"/>
          <cell r="D83"/>
          <cell r="E83" t="str">
            <v>平成</v>
          </cell>
          <cell r="F83"/>
          <cell r="G83" t="str">
            <v>年</v>
          </cell>
          <cell r="H83"/>
          <cell r="I83" t="str">
            <v>月</v>
          </cell>
          <cell r="J83"/>
          <cell r="K83" t="str">
            <v>日</v>
          </cell>
          <cell r="L83"/>
          <cell r="M83"/>
          <cell r="N83" t="str">
            <v>年</v>
          </cell>
          <cell r="O83"/>
          <cell r="P83" t="str">
            <v>月</v>
          </cell>
          <cell r="Q83"/>
          <cell r="R83" t="str">
            <v>日</v>
          </cell>
          <cell r="S83"/>
          <cell r="T83"/>
          <cell r="U83"/>
          <cell r="V83"/>
          <cell r="W83"/>
          <cell r="X83"/>
          <cell r="Y83"/>
        </row>
        <row r="84">
          <cell r="A84">
            <v>78</v>
          </cell>
          <cell r="B84"/>
          <cell r="C84"/>
          <cell r="D84"/>
          <cell r="E84" t="str">
            <v>平成</v>
          </cell>
          <cell r="F84"/>
          <cell r="G84" t="str">
            <v>年</v>
          </cell>
          <cell r="H84"/>
          <cell r="I84" t="str">
            <v>月</v>
          </cell>
          <cell r="J84"/>
          <cell r="K84" t="str">
            <v>日</v>
          </cell>
          <cell r="L84"/>
          <cell r="M84"/>
          <cell r="N84" t="str">
            <v>年</v>
          </cell>
          <cell r="O84"/>
          <cell r="P84" t="str">
            <v>月</v>
          </cell>
          <cell r="Q84"/>
          <cell r="R84" t="str">
            <v>日</v>
          </cell>
          <cell r="S84"/>
          <cell r="T84"/>
          <cell r="U84"/>
          <cell r="V84"/>
          <cell r="W84"/>
          <cell r="X84"/>
          <cell r="Y84"/>
        </row>
        <row r="85">
          <cell r="A85">
            <v>79</v>
          </cell>
          <cell r="B85"/>
          <cell r="C85"/>
          <cell r="D85"/>
          <cell r="E85" t="str">
            <v>平成</v>
          </cell>
          <cell r="F85"/>
          <cell r="G85" t="str">
            <v>年</v>
          </cell>
          <cell r="H85"/>
          <cell r="I85" t="str">
            <v>月</v>
          </cell>
          <cell r="J85"/>
          <cell r="K85" t="str">
            <v>日</v>
          </cell>
          <cell r="L85"/>
          <cell r="M85"/>
          <cell r="N85" t="str">
            <v>年</v>
          </cell>
          <cell r="O85"/>
          <cell r="P85" t="str">
            <v>月</v>
          </cell>
          <cell r="Q85"/>
          <cell r="R85" t="str">
            <v>日</v>
          </cell>
          <cell r="S85"/>
          <cell r="T85"/>
          <cell r="U85"/>
          <cell r="V85"/>
          <cell r="W85"/>
          <cell r="X85"/>
          <cell r="Y85"/>
        </row>
        <row r="86">
          <cell r="A86">
            <v>80</v>
          </cell>
          <cell r="B86"/>
          <cell r="C86"/>
          <cell r="D86"/>
          <cell r="E86" t="str">
            <v>平成</v>
          </cell>
          <cell r="F86"/>
          <cell r="G86" t="str">
            <v>年</v>
          </cell>
          <cell r="H86"/>
          <cell r="I86" t="str">
            <v>月</v>
          </cell>
          <cell r="J86"/>
          <cell r="K86" t="str">
            <v>日</v>
          </cell>
          <cell r="L86"/>
          <cell r="M86"/>
          <cell r="N86" t="str">
            <v>年</v>
          </cell>
          <cell r="O86"/>
          <cell r="P86" t="str">
            <v>月</v>
          </cell>
          <cell r="Q86"/>
          <cell r="R86" t="str">
            <v>日</v>
          </cell>
          <cell r="S86"/>
          <cell r="T86"/>
          <cell r="U86"/>
          <cell r="V86"/>
          <cell r="W86"/>
          <cell r="X86"/>
          <cell r="Y86"/>
        </row>
        <row r="87">
          <cell r="A87">
            <v>81</v>
          </cell>
          <cell r="B87"/>
          <cell r="C87"/>
          <cell r="D87"/>
          <cell r="E87" t="str">
            <v>平成</v>
          </cell>
          <cell r="F87"/>
          <cell r="G87" t="str">
            <v>年</v>
          </cell>
          <cell r="H87"/>
          <cell r="I87" t="str">
            <v>月</v>
          </cell>
          <cell r="J87"/>
          <cell r="K87" t="str">
            <v>日</v>
          </cell>
          <cell r="L87"/>
          <cell r="M87"/>
          <cell r="N87" t="str">
            <v>年</v>
          </cell>
          <cell r="O87"/>
          <cell r="P87" t="str">
            <v>月</v>
          </cell>
          <cell r="Q87"/>
          <cell r="R87" t="str">
            <v>日</v>
          </cell>
          <cell r="S87"/>
          <cell r="T87"/>
          <cell r="U87"/>
          <cell r="V87"/>
          <cell r="W87"/>
          <cell r="X87"/>
          <cell r="Y87"/>
        </row>
        <row r="88">
          <cell r="A88">
            <v>82</v>
          </cell>
          <cell r="B88"/>
          <cell r="C88"/>
          <cell r="D88"/>
          <cell r="E88" t="str">
            <v>平成</v>
          </cell>
          <cell r="F88"/>
          <cell r="G88" t="str">
            <v>年</v>
          </cell>
          <cell r="H88"/>
          <cell r="I88" t="str">
            <v>月</v>
          </cell>
          <cell r="J88"/>
          <cell r="K88" t="str">
            <v>日</v>
          </cell>
          <cell r="L88"/>
          <cell r="M88"/>
          <cell r="N88" t="str">
            <v>年</v>
          </cell>
          <cell r="O88"/>
          <cell r="P88" t="str">
            <v>月</v>
          </cell>
          <cell r="Q88"/>
          <cell r="R88" t="str">
            <v>日</v>
          </cell>
          <cell r="S88"/>
          <cell r="T88"/>
          <cell r="U88"/>
          <cell r="V88"/>
          <cell r="W88"/>
          <cell r="X88"/>
          <cell r="Y88"/>
        </row>
        <row r="89">
          <cell r="A89">
            <v>83</v>
          </cell>
          <cell r="B89"/>
          <cell r="C89"/>
          <cell r="D89"/>
          <cell r="E89" t="str">
            <v>平成</v>
          </cell>
          <cell r="F89"/>
          <cell r="G89" t="str">
            <v>年</v>
          </cell>
          <cell r="H89"/>
          <cell r="I89" t="str">
            <v>月</v>
          </cell>
          <cell r="J89"/>
          <cell r="K89" t="str">
            <v>日</v>
          </cell>
          <cell r="L89"/>
          <cell r="M89"/>
          <cell r="N89" t="str">
            <v>年</v>
          </cell>
          <cell r="O89"/>
          <cell r="P89" t="str">
            <v>月</v>
          </cell>
          <cell r="Q89"/>
          <cell r="R89" t="str">
            <v>日</v>
          </cell>
          <cell r="S89"/>
          <cell r="T89"/>
          <cell r="U89"/>
          <cell r="V89"/>
          <cell r="W89"/>
          <cell r="X89"/>
          <cell r="Y89"/>
        </row>
        <row r="90">
          <cell r="A90">
            <v>84</v>
          </cell>
          <cell r="B90"/>
          <cell r="C90"/>
          <cell r="D90"/>
          <cell r="E90" t="str">
            <v>平成</v>
          </cell>
          <cell r="F90"/>
          <cell r="G90" t="str">
            <v>年</v>
          </cell>
          <cell r="H90"/>
          <cell r="I90" t="str">
            <v>月</v>
          </cell>
          <cell r="J90"/>
          <cell r="K90" t="str">
            <v>日</v>
          </cell>
          <cell r="L90"/>
          <cell r="M90"/>
          <cell r="N90" t="str">
            <v>年</v>
          </cell>
          <cell r="O90"/>
          <cell r="P90" t="str">
            <v>月</v>
          </cell>
          <cell r="Q90"/>
          <cell r="R90" t="str">
            <v>日</v>
          </cell>
          <cell r="S90"/>
          <cell r="T90"/>
          <cell r="U90"/>
          <cell r="V90"/>
          <cell r="W90"/>
          <cell r="X90"/>
          <cell r="Y90"/>
        </row>
        <row r="91">
          <cell r="A91">
            <v>85</v>
          </cell>
          <cell r="B91"/>
          <cell r="C91"/>
          <cell r="D91"/>
          <cell r="E91" t="str">
            <v>平成</v>
          </cell>
          <cell r="F91"/>
          <cell r="G91" t="str">
            <v>年</v>
          </cell>
          <cell r="H91"/>
          <cell r="I91" t="str">
            <v>月</v>
          </cell>
          <cell r="J91"/>
          <cell r="K91" t="str">
            <v>日</v>
          </cell>
          <cell r="L91"/>
          <cell r="M91"/>
          <cell r="N91" t="str">
            <v>年</v>
          </cell>
          <cell r="O91"/>
          <cell r="P91" t="str">
            <v>月</v>
          </cell>
          <cell r="Q91"/>
          <cell r="R91" t="str">
            <v>日</v>
          </cell>
          <cell r="S91"/>
          <cell r="T91"/>
          <cell r="U91"/>
          <cell r="V91"/>
          <cell r="W91"/>
          <cell r="X91"/>
          <cell r="Y91"/>
        </row>
        <row r="92">
          <cell r="A92">
            <v>86</v>
          </cell>
          <cell r="B92"/>
          <cell r="C92"/>
          <cell r="D92"/>
          <cell r="E92" t="str">
            <v>平成</v>
          </cell>
          <cell r="F92"/>
          <cell r="G92" t="str">
            <v>年</v>
          </cell>
          <cell r="H92"/>
          <cell r="I92" t="str">
            <v>月</v>
          </cell>
          <cell r="J92"/>
          <cell r="K92" t="str">
            <v>日</v>
          </cell>
          <cell r="L92"/>
          <cell r="M92"/>
          <cell r="N92" t="str">
            <v>年</v>
          </cell>
          <cell r="O92"/>
          <cell r="P92" t="str">
            <v>月</v>
          </cell>
          <cell r="Q92"/>
          <cell r="R92" t="str">
            <v>日</v>
          </cell>
          <cell r="S92"/>
          <cell r="T92"/>
          <cell r="U92"/>
          <cell r="V92"/>
          <cell r="W92"/>
          <cell r="X92"/>
          <cell r="Y92"/>
        </row>
        <row r="93">
          <cell r="A93">
            <v>87</v>
          </cell>
          <cell r="B93"/>
          <cell r="C93"/>
          <cell r="D93"/>
          <cell r="E93" t="str">
            <v>平成</v>
          </cell>
          <cell r="F93"/>
          <cell r="G93" t="str">
            <v>年</v>
          </cell>
          <cell r="H93"/>
          <cell r="I93" t="str">
            <v>月</v>
          </cell>
          <cell r="J93"/>
          <cell r="K93" t="str">
            <v>日</v>
          </cell>
          <cell r="L93"/>
          <cell r="M93"/>
          <cell r="N93" t="str">
            <v>年</v>
          </cell>
          <cell r="O93"/>
          <cell r="P93" t="str">
            <v>月</v>
          </cell>
          <cell r="Q93"/>
          <cell r="R93" t="str">
            <v>日</v>
          </cell>
          <cell r="S93"/>
          <cell r="T93"/>
          <cell r="U93"/>
          <cell r="V93"/>
          <cell r="W93"/>
          <cell r="X93"/>
          <cell r="Y93"/>
        </row>
        <row r="94">
          <cell r="A94">
            <v>88</v>
          </cell>
          <cell r="B94"/>
          <cell r="C94"/>
          <cell r="D94"/>
          <cell r="E94" t="str">
            <v>平成</v>
          </cell>
          <cell r="F94"/>
          <cell r="G94" t="str">
            <v>年</v>
          </cell>
          <cell r="H94"/>
          <cell r="I94" t="str">
            <v>月</v>
          </cell>
          <cell r="J94"/>
          <cell r="K94" t="str">
            <v>日</v>
          </cell>
          <cell r="L94"/>
          <cell r="M94"/>
          <cell r="N94" t="str">
            <v>年</v>
          </cell>
          <cell r="O94"/>
          <cell r="P94" t="str">
            <v>月</v>
          </cell>
          <cell r="Q94"/>
          <cell r="R94" t="str">
            <v>日</v>
          </cell>
          <cell r="S94"/>
          <cell r="T94"/>
          <cell r="U94"/>
          <cell r="V94"/>
          <cell r="W94"/>
          <cell r="X94"/>
          <cell r="Y94"/>
        </row>
        <row r="95">
          <cell r="A95">
            <v>89</v>
          </cell>
          <cell r="B95"/>
          <cell r="C95"/>
          <cell r="D95"/>
          <cell r="E95" t="str">
            <v>平成</v>
          </cell>
          <cell r="F95"/>
          <cell r="G95" t="str">
            <v>年</v>
          </cell>
          <cell r="H95"/>
          <cell r="I95" t="str">
            <v>月</v>
          </cell>
          <cell r="J95"/>
          <cell r="K95" t="str">
            <v>日</v>
          </cell>
          <cell r="L95"/>
          <cell r="M95"/>
          <cell r="N95" t="str">
            <v>年</v>
          </cell>
          <cell r="O95"/>
          <cell r="P95" t="str">
            <v>月</v>
          </cell>
          <cell r="Q95"/>
          <cell r="R95" t="str">
            <v>日</v>
          </cell>
          <cell r="S95"/>
          <cell r="T95"/>
          <cell r="U95"/>
          <cell r="V95"/>
          <cell r="W95"/>
          <cell r="X95"/>
          <cell r="Y95"/>
        </row>
        <row r="96">
          <cell r="A96">
            <v>90</v>
          </cell>
          <cell r="B96"/>
          <cell r="C96"/>
          <cell r="D96"/>
          <cell r="E96" t="str">
            <v>平成</v>
          </cell>
          <cell r="F96"/>
          <cell r="G96" t="str">
            <v>年</v>
          </cell>
          <cell r="H96"/>
          <cell r="I96" t="str">
            <v>月</v>
          </cell>
          <cell r="J96"/>
          <cell r="K96" t="str">
            <v>日</v>
          </cell>
          <cell r="L96"/>
          <cell r="M96"/>
          <cell r="N96" t="str">
            <v>年</v>
          </cell>
          <cell r="O96"/>
          <cell r="P96" t="str">
            <v>月</v>
          </cell>
          <cell r="Q96"/>
          <cell r="R96" t="str">
            <v>日</v>
          </cell>
          <cell r="S96"/>
          <cell r="T96"/>
          <cell r="U96"/>
          <cell r="V96"/>
          <cell r="W96"/>
          <cell r="X96"/>
          <cell r="Y96"/>
        </row>
        <row r="97">
          <cell r="A97">
            <v>91</v>
          </cell>
          <cell r="B97"/>
          <cell r="C97"/>
          <cell r="D97"/>
          <cell r="E97" t="str">
            <v>平成</v>
          </cell>
          <cell r="F97"/>
          <cell r="G97" t="str">
            <v>年</v>
          </cell>
          <cell r="H97"/>
          <cell r="I97" t="str">
            <v>月</v>
          </cell>
          <cell r="J97"/>
          <cell r="K97" t="str">
            <v>日</v>
          </cell>
          <cell r="L97"/>
          <cell r="M97"/>
          <cell r="N97" t="str">
            <v>年</v>
          </cell>
          <cell r="O97"/>
          <cell r="P97" t="str">
            <v>月</v>
          </cell>
          <cell r="Q97"/>
          <cell r="R97" t="str">
            <v>日</v>
          </cell>
          <cell r="S97"/>
          <cell r="T97"/>
          <cell r="U97"/>
          <cell r="V97"/>
          <cell r="W97"/>
          <cell r="X97"/>
          <cell r="Y97"/>
        </row>
        <row r="98">
          <cell r="A98">
            <v>92</v>
          </cell>
          <cell r="B98"/>
          <cell r="C98"/>
          <cell r="D98"/>
          <cell r="E98" t="str">
            <v>平成</v>
          </cell>
          <cell r="F98"/>
          <cell r="G98" t="str">
            <v>年</v>
          </cell>
          <cell r="H98"/>
          <cell r="I98" t="str">
            <v>月</v>
          </cell>
          <cell r="J98"/>
          <cell r="K98" t="str">
            <v>日</v>
          </cell>
          <cell r="L98"/>
          <cell r="M98"/>
          <cell r="N98" t="str">
            <v>年</v>
          </cell>
          <cell r="O98"/>
          <cell r="P98" t="str">
            <v>月</v>
          </cell>
          <cell r="Q98"/>
          <cell r="R98" t="str">
            <v>日</v>
          </cell>
          <cell r="S98"/>
          <cell r="T98"/>
          <cell r="U98"/>
          <cell r="V98"/>
          <cell r="W98"/>
          <cell r="X98"/>
          <cell r="Y98"/>
        </row>
        <row r="99">
          <cell r="A99">
            <v>93</v>
          </cell>
          <cell r="B99"/>
          <cell r="C99"/>
          <cell r="D99"/>
          <cell r="E99" t="str">
            <v>平成</v>
          </cell>
          <cell r="F99"/>
          <cell r="G99" t="str">
            <v>年</v>
          </cell>
          <cell r="H99"/>
          <cell r="I99" t="str">
            <v>月</v>
          </cell>
          <cell r="J99"/>
          <cell r="K99" t="str">
            <v>日</v>
          </cell>
          <cell r="L99"/>
          <cell r="M99"/>
          <cell r="N99" t="str">
            <v>年</v>
          </cell>
          <cell r="O99"/>
          <cell r="P99" t="str">
            <v>月</v>
          </cell>
          <cell r="Q99"/>
          <cell r="R99" t="str">
            <v>日</v>
          </cell>
          <cell r="S99"/>
          <cell r="T99"/>
          <cell r="U99"/>
          <cell r="V99"/>
          <cell r="W99"/>
          <cell r="X99"/>
          <cell r="Y99"/>
        </row>
        <row r="100">
          <cell r="A100">
            <v>94</v>
          </cell>
          <cell r="B100"/>
          <cell r="C100"/>
          <cell r="D100"/>
          <cell r="E100" t="str">
            <v>平成</v>
          </cell>
          <cell r="F100"/>
          <cell r="G100" t="str">
            <v>年</v>
          </cell>
          <cell r="H100"/>
          <cell r="I100" t="str">
            <v>月</v>
          </cell>
          <cell r="J100"/>
          <cell r="K100" t="str">
            <v>日</v>
          </cell>
          <cell r="L100"/>
          <cell r="M100"/>
          <cell r="N100" t="str">
            <v>年</v>
          </cell>
          <cell r="O100"/>
          <cell r="P100" t="str">
            <v>月</v>
          </cell>
          <cell r="Q100"/>
          <cell r="R100" t="str">
            <v>日</v>
          </cell>
          <cell r="S100"/>
          <cell r="T100"/>
          <cell r="U100"/>
          <cell r="V100"/>
          <cell r="W100"/>
          <cell r="X100"/>
          <cell r="Y100"/>
        </row>
        <row r="101">
          <cell r="A101">
            <v>95</v>
          </cell>
          <cell r="B101"/>
          <cell r="C101"/>
          <cell r="D101"/>
          <cell r="E101" t="str">
            <v>平成</v>
          </cell>
          <cell r="F101"/>
          <cell r="G101" t="str">
            <v>年</v>
          </cell>
          <cell r="H101"/>
          <cell r="I101" t="str">
            <v>月</v>
          </cell>
          <cell r="J101"/>
          <cell r="K101" t="str">
            <v>日</v>
          </cell>
          <cell r="L101"/>
          <cell r="M101"/>
          <cell r="N101" t="str">
            <v>年</v>
          </cell>
          <cell r="O101"/>
          <cell r="P101" t="str">
            <v>月</v>
          </cell>
          <cell r="Q101"/>
          <cell r="R101" t="str">
            <v>日</v>
          </cell>
          <cell r="S101"/>
          <cell r="T101"/>
          <cell r="U101"/>
          <cell r="V101"/>
          <cell r="W101"/>
          <cell r="X101"/>
          <cell r="Y101"/>
        </row>
        <row r="102">
          <cell r="A102">
            <v>96</v>
          </cell>
          <cell r="B102"/>
          <cell r="C102"/>
          <cell r="D102"/>
          <cell r="E102" t="str">
            <v>平成</v>
          </cell>
          <cell r="F102"/>
          <cell r="G102" t="str">
            <v>年</v>
          </cell>
          <cell r="H102"/>
          <cell r="I102" t="str">
            <v>月</v>
          </cell>
          <cell r="J102"/>
          <cell r="K102" t="str">
            <v>日</v>
          </cell>
          <cell r="L102"/>
          <cell r="M102"/>
          <cell r="N102" t="str">
            <v>年</v>
          </cell>
          <cell r="O102"/>
          <cell r="P102" t="str">
            <v>月</v>
          </cell>
          <cell r="Q102"/>
          <cell r="R102" t="str">
            <v>日</v>
          </cell>
          <cell r="S102"/>
          <cell r="T102"/>
          <cell r="U102"/>
          <cell r="V102"/>
          <cell r="W102"/>
          <cell r="X102"/>
          <cell r="Y102"/>
        </row>
        <row r="103">
          <cell r="A103">
            <v>97</v>
          </cell>
          <cell r="B103"/>
          <cell r="C103"/>
          <cell r="D103"/>
          <cell r="E103" t="str">
            <v>平成</v>
          </cell>
          <cell r="F103"/>
          <cell r="G103" t="str">
            <v>年</v>
          </cell>
          <cell r="H103"/>
          <cell r="I103" t="str">
            <v>月</v>
          </cell>
          <cell r="J103"/>
          <cell r="K103" t="str">
            <v>日</v>
          </cell>
          <cell r="L103"/>
          <cell r="M103"/>
          <cell r="N103" t="str">
            <v>年</v>
          </cell>
          <cell r="O103"/>
          <cell r="P103" t="str">
            <v>月</v>
          </cell>
          <cell r="Q103"/>
          <cell r="R103" t="str">
            <v>日</v>
          </cell>
          <cell r="S103"/>
          <cell r="T103"/>
          <cell r="U103"/>
          <cell r="V103"/>
          <cell r="W103"/>
          <cell r="X103"/>
          <cell r="Y103"/>
        </row>
        <row r="104">
          <cell r="A104">
            <v>98</v>
          </cell>
          <cell r="B104"/>
          <cell r="C104"/>
          <cell r="D104"/>
          <cell r="E104" t="str">
            <v>平成</v>
          </cell>
          <cell r="F104"/>
          <cell r="G104" t="str">
            <v>年</v>
          </cell>
          <cell r="H104"/>
          <cell r="I104" t="str">
            <v>月</v>
          </cell>
          <cell r="J104"/>
          <cell r="K104" t="str">
            <v>日</v>
          </cell>
          <cell r="L104"/>
          <cell r="M104"/>
          <cell r="N104" t="str">
            <v>年</v>
          </cell>
          <cell r="O104"/>
          <cell r="P104" t="str">
            <v>月</v>
          </cell>
          <cell r="Q104"/>
          <cell r="R104" t="str">
            <v>日</v>
          </cell>
          <cell r="S104"/>
          <cell r="T104"/>
          <cell r="U104"/>
          <cell r="V104"/>
          <cell r="W104"/>
          <cell r="X104"/>
          <cell r="Y104"/>
        </row>
        <row r="105">
          <cell r="A105">
            <v>99</v>
          </cell>
          <cell r="B105"/>
          <cell r="C105"/>
          <cell r="D105"/>
          <cell r="E105" t="str">
            <v>平成</v>
          </cell>
          <cell r="F105"/>
          <cell r="G105" t="str">
            <v>年</v>
          </cell>
          <cell r="H105"/>
          <cell r="I105" t="str">
            <v>月</v>
          </cell>
          <cell r="J105"/>
          <cell r="K105" t="str">
            <v>日</v>
          </cell>
          <cell r="L105"/>
          <cell r="M105"/>
          <cell r="N105" t="str">
            <v>年</v>
          </cell>
          <cell r="O105"/>
          <cell r="P105" t="str">
            <v>月</v>
          </cell>
          <cell r="Q105"/>
          <cell r="R105" t="str">
            <v>日</v>
          </cell>
          <cell r="S105"/>
          <cell r="T105"/>
          <cell r="U105"/>
          <cell r="V105"/>
          <cell r="W105"/>
          <cell r="X105"/>
          <cell r="Y105"/>
        </row>
        <row r="106">
          <cell r="A106">
            <v>100</v>
          </cell>
          <cell r="B106"/>
          <cell r="C106"/>
          <cell r="D106"/>
          <cell r="E106" t="str">
            <v>平成</v>
          </cell>
          <cell r="F106"/>
          <cell r="G106" t="str">
            <v>年</v>
          </cell>
          <cell r="H106"/>
          <cell r="I106" t="str">
            <v>月</v>
          </cell>
          <cell r="J106"/>
          <cell r="K106" t="str">
            <v>日</v>
          </cell>
          <cell r="L106"/>
          <cell r="M106"/>
          <cell r="N106" t="str">
            <v>年</v>
          </cell>
          <cell r="O106"/>
          <cell r="P106" t="str">
            <v>月</v>
          </cell>
          <cell r="Q106"/>
          <cell r="R106" t="str">
            <v>日</v>
          </cell>
          <cell r="S106"/>
          <cell r="T106"/>
          <cell r="U106"/>
          <cell r="V106"/>
          <cell r="W106"/>
          <cell r="X106"/>
          <cell r="Y106"/>
        </row>
        <row r="107">
          <cell r="A107">
            <v>101</v>
          </cell>
          <cell r="B107"/>
          <cell r="C107"/>
          <cell r="D107"/>
          <cell r="E107" t="str">
            <v>平成</v>
          </cell>
          <cell r="F107"/>
          <cell r="G107" t="str">
            <v>年</v>
          </cell>
          <cell r="H107"/>
          <cell r="I107" t="str">
            <v>月</v>
          </cell>
          <cell r="J107"/>
          <cell r="K107" t="str">
            <v>日</v>
          </cell>
          <cell r="L107"/>
          <cell r="M107"/>
          <cell r="N107" t="str">
            <v>年</v>
          </cell>
          <cell r="O107"/>
          <cell r="P107" t="str">
            <v>月</v>
          </cell>
          <cell r="Q107"/>
          <cell r="R107" t="str">
            <v>日</v>
          </cell>
          <cell r="S107"/>
          <cell r="T107"/>
          <cell r="U107"/>
          <cell r="V107"/>
          <cell r="W107"/>
          <cell r="X107"/>
          <cell r="Y107"/>
        </row>
        <row r="108">
          <cell r="A108">
            <v>102</v>
          </cell>
          <cell r="B108"/>
          <cell r="C108"/>
          <cell r="D108"/>
          <cell r="E108" t="str">
            <v>平成</v>
          </cell>
          <cell r="F108"/>
          <cell r="G108" t="str">
            <v>年</v>
          </cell>
          <cell r="H108"/>
          <cell r="I108" t="str">
            <v>月</v>
          </cell>
          <cell r="J108"/>
          <cell r="K108" t="str">
            <v>日</v>
          </cell>
          <cell r="L108"/>
          <cell r="M108"/>
          <cell r="N108" t="str">
            <v>年</v>
          </cell>
          <cell r="O108"/>
          <cell r="P108" t="str">
            <v>月</v>
          </cell>
          <cell r="Q108"/>
          <cell r="R108" t="str">
            <v>日</v>
          </cell>
          <cell r="S108"/>
          <cell r="T108"/>
          <cell r="U108"/>
          <cell r="V108"/>
          <cell r="W108"/>
          <cell r="X108"/>
          <cell r="Y108"/>
        </row>
        <row r="109">
          <cell r="A109">
            <v>103</v>
          </cell>
          <cell r="B109"/>
          <cell r="C109"/>
          <cell r="D109"/>
          <cell r="E109" t="str">
            <v>平成</v>
          </cell>
          <cell r="F109"/>
          <cell r="G109" t="str">
            <v>年</v>
          </cell>
          <cell r="H109"/>
          <cell r="I109" t="str">
            <v>月</v>
          </cell>
          <cell r="J109"/>
          <cell r="K109" t="str">
            <v>日</v>
          </cell>
          <cell r="L109"/>
          <cell r="M109"/>
          <cell r="N109" t="str">
            <v>年</v>
          </cell>
          <cell r="O109"/>
          <cell r="P109" t="str">
            <v>月</v>
          </cell>
          <cell r="Q109"/>
          <cell r="R109" t="str">
            <v>日</v>
          </cell>
          <cell r="S109"/>
          <cell r="T109"/>
          <cell r="U109"/>
          <cell r="V109"/>
          <cell r="W109"/>
          <cell r="X109"/>
          <cell r="Y109"/>
        </row>
        <row r="110">
          <cell r="A110">
            <v>104</v>
          </cell>
          <cell r="B110"/>
          <cell r="C110"/>
          <cell r="D110"/>
          <cell r="E110" t="str">
            <v>平成</v>
          </cell>
          <cell r="F110"/>
          <cell r="G110" t="str">
            <v>年</v>
          </cell>
          <cell r="H110"/>
          <cell r="I110" t="str">
            <v>月</v>
          </cell>
          <cell r="J110"/>
          <cell r="K110" t="str">
            <v>日</v>
          </cell>
          <cell r="L110"/>
          <cell r="M110"/>
          <cell r="N110" t="str">
            <v>年</v>
          </cell>
          <cell r="O110"/>
          <cell r="P110" t="str">
            <v>月</v>
          </cell>
          <cell r="Q110"/>
          <cell r="R110" t="str">
            <v>日</v>
          </cell>
          <cell r="S110"/>
          <cell r="T110"/>
          <cell r="U110"/>
          <cell r="V110"/>
          <cell r="W110"/>
          <cell r="X110"/>
          <cell r="Y110"/>
        </row>
        <row r="111">
          <cell r="A111">
            <v>105</v>
          </cell>
          <cell r="B111"/>
          <cell r="C111"/>
          <cell r="D111"/>
          <cell r="E111" t="str">
            <v>平成</v>
          </cell>
          <cell r="F111"/>
          <cell r="G111" t="str">
            <v>年</v>
          </cell>
          <cell r="H111"/>
          <cell r="I111" t="str">
            <v>月</v>
          </cell>
          <cell r="J111"/>
          <cell r="K111" t="str">
            <v>日</v>
          </cell>
          <cell r="L111"/>
          <cell r="M111"/>
          <cell r="N111" t="str">
            <v>年</v>
          </cell>
          <cell r="O111"/>
          <cell r="P111" t="str">
            <v>月</v>
          </cell>
          <cell r="Q111"/>
          <cell r="R111" t="str">
            <v>日</v>
          </cell>
          <cell r="S111"/>
          <cell r="T111"/>
          <cell r="U111"/>
          <cell r="V111"/>
          <cell r="W111"/>
          <cell r="X111"/>
          <cell r="Y111"/>
        </row>
        <row r="112">
          <cell r="A112">
            <v>106</v>
          </cell>
          <cell r="B112"/>
          <cell r="C112"/>
          <cell r="D112"/>
          <cell r="E112" t="str">
            <v>平成</v>
          </cell>
          <cell r="F112"/>
          <cell r="G112" t="str">
            <v>年</v>
          </cell>
          <cell r="H112"/>
          <cell r="I112" t="str">
            <v>月</v>
          </cell>
          <cell r="J112"/>
          <cell r="K112" t="str">
            <v>日</v>
          </cell>
          <cell r="L112"/>
          <cell r="M112"/>
          <cell r="N112" t="str">
            <v>年</v>
          </cell>
          <cell r="O112"/>
          <cell r="P112" t="str">
            <v>月</v>
          </cell>
          <cell r="Q112"/>
          <cell r="R112" t="str">
            <v>日</v>
          </cell>
          <cell r="S112"/>
          <cell r="T112"/>
          <cell r="U112"/>
          <cell r="V112"/>
          <cell r="W112"/>
          <cell r="X112"/>
          <cell r="Y112"/>
        </row>
        <row r="113">
          <cell r="A113">
            <v>107</v>
          </cell>
          <cell r="B113"/>
          <cell r="C113"/>
          <cell r="D113"/>
          <cell r="E113" t="str">
            <v>平成</v>
          </cell>
          <cell r="F113"/>
          <cell r="G113" t="str">
            <v>年</v>
          </cell>
          <cell r="H113"/>
          <cell r="I113" t="str">
            <v>月</v>
          </cell>
          <cell r="J113"/>
          <cell r="K113" t="str">
            <v>日</v>
          </cell>
          <cell r="L113"/>
          <cell r="M113"/>
          <cell r="N113" t="str">
            <v>年</v>
          </cell>
          <cell r="O113"/>
          <cell r="P113" t="str">
            <v>月</v>
          </cell>
          <cell r="Q113"/>
          <cell r="R113" t="str">
            <v>日</v>
          </cell>
          <cell r="S113"/>
          <cell r="T113"/>
          <cell r="U113"/>
          <cell r="V113"/>
          <cell r="W113"/>
          <cell r="X113"/>
          <cell r="Y113"/>
        </row>
        <row r="114">
          <cell r="A114">
            <v>108</v>
          </cell>
          <cell r="B114"/>
          <cell r="C114"/>
          <cell r="D114"/>
          <cell r="E114" t="str">
            <v>平成</v>
          </cell>
          <cell r="F114"/>
          <cell r="G114" t="str">
            <v>年</v>
          </cell>
          <cell r="H114"/>
          <cell r="I114" t="str">
            <v>月</v>
          </cell>
          <cell r="J114"/>
          <cell r="K114" t="str">
            <v>日</v>
          </cell>
          <cell r="L114"/>
          <cell r="M114"/>
          <cell r="N114" t="str">
            <v>年</v>
          </cell>
          <cell r="O114"/>
          <cell r="P114" t="str">
            <v>月</v>
          </cell>
          <cell r="Q114"/>
          <cell r="R114" t="str">
            <v>日</v>
          </cell>
          <cell r="S114"/>
          <cell r="T114"/>
          <cell r="U114"/>
          <cell r="V114"/>
          <cell r="W114"/>
          <cell r="X114"/>
          <cell r="Y114"/>
        </row>
        <row r="115">
          <cell r="A115">
            <v>109</v>
          </cell>
          <cell r="B115"/>
          <cell r="C115"/>
          <cell r="D115"/>
          <cell r="E115" t="str">
            <v>平成</v>
          </cell>
          <cell r="F115"/>
          <cell r="G115" t="str">
            <v>年</v>
          </cell>
          <cell r="H115"/>
          <cell r="I115" t="str">
            <v>月</v>
          </cell>
          <cell r="J115"/>
          <cell r="K115" t="str">
            <v>日</v>
          </cell>
          <cell r="L115"/>
          <cell r="M115"/>
          <cell r="N115" t="str">
            <v>年</v>
          </cell>
          <cell r="O115"/>
          <cell r="P115" t="str">
            <v>月</v>
          </cell>
          <cell r="Q115"/>
          <cell r="R115" t="str">
            <v>日</v>
          </cell>
          <cell r="S115"/>
          <cell r="T115"/>
          <cell r="U115"/>
          <cell r="V115"/>
          <cell r="W115"/>
          <cell r="X115"/>
          <cell r="Y115"/>
        </row>
        <row r="116">
          <cell r="A116">
            <v>110</v>
          </cell>
          <cell r="B116"/>
          <cell r="C116"/>
          <cell r="D116"/>
          <cell r="E116" t="str">
            <v>平成</v>
          </cell>
          <cell r="F116"/>
          <cell r="G116" t="str">
            <v>年</v>
          </cell>
          <cell r="H116"/>
          <cell r="I116" t="str">
            <v>月</v>
          </cell>
          <cell r="J116"/>
          <cell r="K116" t="str">
            <v>日</v>
          </cell>
          <cell r="L116"/>
          <cell r="M116"/>
          <cell r="N116" t="str">
            <v>年</v>
          </cell>
          <cell r="O116"/>
          <cell r="P116" t="str">
            <v>月</v>
          </cell>
          <cell r="Q116"/>
          <cell r="R116" t="str">
            <v>日</v>
          </cell>
          <cell r="S116"/>
          <cell r="T116"/>
          <cell r="U116"/>
          <cell r="V116"/>
          <cell r="W116"/>
          <cell r="X116"/>
          <cell r="Y116"/>
        </row>
      </sheetData>
      <sheetData sheetId="1">
        <row r="7">
          <cell r="A7"/>
        </row>
        <row r="8">
          <cell r="A8"/>
        </row>
        <row r="9">
          <cell r="A9"/>
        </row>
        <row r="10">
          <cell r="A10"/>
        </row>
        <row r="11">
          <cell r="A11"/>
        </row>
        <row r="12">
          <cell r="A12"/>
        </row>
        <row r="13">
          <cell r="A13"/>
        </row>
        <row r="14">
          <cell r="A14"/>
        </row>
        <row r="15">
          <cell r="A15"/>
        </row>
        <row r="16">
          <cell r="A16"/>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sheetData>
      <sheetData sheetId="2">
        <row r="7">
          <cell r="A7"/>
        </row>
        <row r="8">
          <cell r="A8"/>
        </row>
        <row r="9">
          <cell r="A9"/>
        </row>
        <row r="10">
          <cell r="A10"/>
        </row>
        <row r="11">
          <cell r="A11"/>
        </row>
        <row r="12">
          <cell r="A12"/>
        </row>
        <row r="13">
          <cell r="A13"/>
        </row>
        <row r="14">
          <cell r="A14"/>
        </row>
        <row r="15">
          <cell r="A15"/>
        </row>
        <row r="16">
          <cell r="A16"/>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sheetData>
      <sheetData sheetId="3">
        <row r="7">
          <cell r="A7"/>
        </row>
        <row r="8">
          <cell r="A8"/>
        </row>
        <row r="9">
          <cell r="A9"/>
        </row>
        <row r="10">
          <cell r="A10"/>
        </row>
        <row r="11">
          <cell r="A11"/>
        </row>
        <row r="12">
          <cell r="A12"/>
        </row>
        <row r="13">
          <cell r="A13"/>
        </row>
        <row r="14">
          <cell r="A14"/>
        </row>
        <row r="15">
          <cell r="A15"/>
        </row>
        <row r="16">
          <cell r="A16"/>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sheetData>
      <sheetData sheetId="4">
        <row r="7">
          <cell r="A7"/>
        </row>
        <row r="8">
          <cell r="A8"/>
        </row>
        <row r="9">
          <cell r="A9"/>
        </row>
        <row r="10">
          <cell r="A10"/>
        </row>
        <row r="11">
          <cell r="A11"/>
        </row>
        <row r="12">
          <cell r="A12"/>
        </row>
        <row r="13">
          <cell r="A13"/>
        </row>
        <row r="14">
          <cell r="A14"/>
        </row>
        <row r="15">
          <cell r="A15"/>
        </row>
        <row r="16">
          <cell r="A16"/>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3"/>
  <sheetViews>
    <sheetView tabSelected="1" zoomScale="75" workbookViewId="0">
      <selection activeCell="C39" sqref="C39"/>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40" t="s">
        <v>53</v>
      </c>
      <c r="D1" s="140"/>
      <c r="E1" s="140"/>
      <c r="F1" s="140"/>
      <c r="G1" s="140"/>
      <c r="H1" s="140"/>
      <c r="I1" s="140"/>
      <c r="J1" s="140"/>
      <c r="K1" s="140"/>
      <c r="L1" s="140"/>
      <c r="M1" s="140"/>
      <c r="N1" s="140"/>
      <c r="O1" s="140"/>
      <c r="P1" s="140"/>
      <c r="Q1" s="140"/>
      <c r="R1" s="140"/>
      <c r="S1" s="140"/>
      <c r="T1" s="140"/>
      <c r="U1" s="140"/>
    </row>
    <row r="2" spans="1:25" ht="23.25" customHeight="1" x14ac:dyDescent="0.15">
      <c r="R2" s="152" t="s">
        <v>28</v>
      </c>
      <c r="S2" s="152"/>
      <c r="T2" s="153"/>
      <c r="U2" s="30">
        <v>2704</v>
      </c>
      <c r="V2" s="45" t="s">
        <v>27</v>
      </c>
      <c r="W2" s="64"/>
      <c r="X2" s="87"/>
      <c r="Y2" s="88"/>
    </row>
    <row r="3" spans="1:25" s="15" customFormat="1" ht="4.5" customHeight="1" x14ac:dyDescent="0.15">
      <c r="A3" s="154"/>
      <c r="B3" s="154"/>
      <c r="C3" s="154"/>
      <c r="D3" s="154"/>
      <c r="E3" s="154"/>
      <c r="F3" s="154"/>
      <c r="G3" s="154"/>
      <c r="H3" s="154"/>
      <c r="I3" s="154"/>
      <c r="J3" s="154"/>
      <c r="K3" s="154"/>
      <c r="L3" s="154"/>
      <c r="M3" s="154"/>
      <c r="N3" s="154"/>
      <c r="O3" s="154"/>
      <c r="P3" s="154"/>
      <c r="Q3" s="154"/>
      <c r="R3" s="154"/>
      <c r="S3" s="154"/>
      <c r="T3" s="154"/>
      <c r="U3" s="154"/>
      <c r="V3" s="154"/>
      <c r="W3" s="154"/>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55" t="s">
        <v>0</v>
      </c>
      <c r="B5" s="133" t="s">
        <v>19</v>
      </c>
      <c r="C5" s="157" t="s">
        <v>22</v>
      </c>
      <c r="D5" s="147" t="s">
        <v>1</v>
      </c>
      <c r="E5" s="149" t="s">
        <v>14</v>
      </c>
      <c r="F5" s="150"/>
      <c r="G5" s="150"/>
      <c r="H5" s="150"/>
      <c r="I5" s="150"/>
      <c r="J5" s="150"/>
      <c r="K5" s="151"/>
      <c r="L5" s="141" t="s">
        <v>13</v>
      </c>
      <c r="M5" s="142"/>
      <c r="N5" s="142"/>
      <c r="O5" s="142"/>
      <c r="P5" s="142"/>
      <c r="Q5" s="142"/>
      <c r="R5" s="143"/>
      <c r="S5" s="31" t="s">
        <v>15</v>
      </c>
      <c r="T5" s="31" t="s">
        <v>16</v>
      </c>
      <c r="U5" s="31" t="s">
        <v>17</v>
      </c>
      <c r="V5" s="133" t="s">
        <v>3</v>
      </c>
      <c r="W5" s="134"/>
      <c r="X5" s="134"/>
      <c r="Y5" s="135"/>
    </row>
    <row r="6" spans="1:25" ht="13.5" customHeight="1" thickBot="1" x14ac:dyDescent="0.2">
      <c r="A6" s="156"/>
      <c r="B6" s="136"/>
      <c r="C6" s="158"/>
      <c r="D6" s="148"/>
      <c r="E6" s="145" t="s">
        <v>4</v>
      </c>
      <c r="F6" s="145"/>
      <c r="G6" s="145"/>
      <c r="H6" s="145"/>
      <c r="I6" s="145"/>
      <c r="J6" s="145"/>
      <c r="K6" s="145"/>
      <c r="L6" s="144"/>
      <c r="M6" s="145"/>
      <c r="N6" s="145"/>
      <c r="O6" s="145"/>
      <c r="P6" s="145"/>
      <c r="Q6" s="145"/>
      <c r="R6" s="146"/>
      <c r="S6" s="32" t="s">
        <v>46</v>
      </c>
      <c r="T6" s="33" t="s">
        <v>20</v>
      </c>
      <c r="U6" s="33" t="s">
        <v>23</v>
      </c>
      <c r="V6" s="136"/>
      <c r="W6" s="137"/>
      <c r="X6" s="137"/>
      <c r="Y6" s="138"/>
    </row>
    <row r="7" spans="1:25" s="17" customFormat="1" ht="24" customHeight="1" x14ac:dyDescent="0.15">
      <c r="A7" s="29">
        <v>1</v>
      </c>
      <c r="B7" s="89"/>
      <c r="C7" s="97"/>
      <c r="D7" s="57"/>
      <c r="E7" s="38" t="s">
        <v>49</v>
      </c>
      <c r="F7" s="58"/>
      <c r="G7" s="106" t="s">
        <v>5</v>
      </c>
      <c r="H7" s="60"/>
      <c r="I7" s="106" t="s">
        <v>6</v>
      </c>
      <c r="J7" s="59"/>
      <c r="K7" s="106" t="s">
        <v>8</v>
      </c>
      <c r="L7" s="119"/>
      <c r="M7" s="120"/>
      <c r="N7" s="106" t="s">
        <v>5</v>
      </c>
      <c r="O7" s="58"/>
      <c r="P7" s="106" t="s">
        <v>48</v>
      </c>
      <c r="Q7" s="58"/>
      <c r="R7" s="16" t="s">
        <v>8</v>
      </c>
      <c r="S7" s="61"/>
      <c r="T7" s="62"/>
      <c r="U7" s="62"/>
      <c r="V7" s="117"/>
      <c r="W7" s="118"/>
      <c r="X7" s="118"/>
      <c r="Y7" s="125"/>
    </row>
    <row r="8" spans="1:25" s="17" customFormat="1" ht="24" customHeight="1" x14ac:dyDescent="0.15">
      <c r="A8" s="23">
        <v>2</v>
      </c>
      <c r="B8" s="89"/>
      <c r="C8" s="97"/>
      <c r="D8" s="57"/>
      <c r="E8" s="38" t="s">
        <v>49</v>
      </c>
      <c r="F8" s="58"/>
      <c r="G8" s="106" t="s">
        <v>5</v>
      </c>
      <c r="H8" s="60"/>
      <c r="I8" s="106" t="s">
        <v>6</v>
      </c>
      <c r="J8" s="59"/>
      <c r="K8" s="106" t="s">
        <v>8</v>
      </c>
      <c r="L8" s="117"/>
      <c r="M8" s="118"/>
      <c r="N8" s="106" t="s">
        <v>5</v>
      </c>
      <c r="O8" s="58"/>
      <c r="P8" s="106" t="s">
        <v>6</v>
      </c>
      <c r="Q8" s="58"/>
      <c r="R8" s="16" t="s">
        <v>8</v>
      </c>
      <c r="S8" s="61"/>
      <c r="T8" s="62"/>
      <c r="U8" s="62"/>
      <c r="V8" s="117"/>
      <c r="W8" s="118"/>
      <c r="X8" s="118"/>
      <c r="Y8" s="125"/>
    </row>
    <row r="9" spans="1:25" s="17" customFormat="1" ht="24" customHeight="1" x14ac:dyDescent="0.15">
      <c r="A9" s="23">
        <v>3</v>
      </c>
      <c r="B9" s="89"/>
      <c r="C9" s="97"/>
      <c r="D9" s="57"/>
      <c r="E9" s="38" t="s">
        <v>49</v>
      </c>
      <c r="F9" s="58"/>
      <c r="G9" s="106" t="s">
        <v>5</v>
      </c>
      <c r="H9" s="60"/>
      <c r="I9" s="106" t="s">
        <v>6</v>
      </c>
      <c r="J9" s="59"/>
      <c r="K9" s="106" t="s">
        <v>8</v>
      </c>
      <c r="L9" s="117"/>
      <c r="M9" s="118"/>
      <c r="N9" s="106" t="s">
        <v>5</v>
      </c>
      <c r="O9" s="58"/>
      <c r="P9" s="106" t="s">
        <v>6</v>
      </c>
      <c r="Q9" s="58"/>
      <c r="R9" s="16" t="s">
        <v>8</v>
      </c>
      <c r="S9" s="61"/>
      <c r="T9" s="62"/>
      <c r="U9" s="62"/>
      <c r="V9" s="117"/>
      <c r="W9" s="118"/>
      <c r="X9" s="118"/>
      <c r="Y9" s="125"/>
    </row>
    <row r="10" spans="1:25" s="17" customFormat="1" ht="24" customHeight="1" x14ac:dyDescent="0.15">
      <c r="A10" s="23">
        <v>4</v>
      </c>
      <c r="B10" s="89"/>
      <c r="C10" s="97"/>
      <c r="D10" s="57"/>
      <c r="E10" s="38" t="s">
        <v>49</v>
      </c>
      <c r="F10" s="58"/>
      <c r="G10" s="106" t="s">
        <v>5</v>
      </c>
      <c r="H10" s="60"/>
      <c r="I10" s="106" t="s">
        <v>6</v>
      </c>
      <c r="J10" s="58"/>
      <c r="K10" s="106" t="s">
        <v>8</v>
      </c>
      <c r="L10" s="117"/>
      <c r="M10" s="118"/>
      <c r="N10" s="106" t="s">
        <v>5</v>
      </c>
      <c r="O10" s="58"/>
      <c r="P10" s="106" t="s">
        <v>6</v>
      </c>
      <c r="Q10" s="58"/>
      <c r="R10" s="16" t="s">
        <v>8</v>
      </c>
      <c r="S10" s="61"/>
      <c r="T10" s="62"/>
      <c r="U10" s="62"/>
      <c r="V10" s="117"/>
      <c r="W10" s="118"/>
      <c r="X10" s="118"/>
      <c r="Y10" s="125"/>
    </row>
    <row r="11" spans="1:25" s="17" customFormat="1" ht="24" customHeight="1" x14ac:dyDescent="0.15">
      <c r="A11" s="23">
        <v>5</v>
      </c>
      <c r="B11" s="89"/>
      <c r="C11" s="97"/>
      <c r="D11" s="57"/>
      <c r="E11" s="38" t="s">
        <v>49</v>
      </c>
      <c r="F11" s="58"/>
      <c r="G11" s="106" t="s">
        <v>5</v>
      </c>
      <c r="H11" s="60"/>
      <c r="I11" s="106" t="s">
        <v>6</v>
      </c>
      <c r="J11" s="58"/>
      <c r="K11" s="106" t="s">
        <v>8</v>
      </c>
      <c r="L11" s="117"/>
      <c r="M11" s="118"/>
      <c r="N11" s="106" t="s">
        <v>5</v>
      </c>
      <c r="O11" s="58"/>
      <c r="P11" s="106" t="s">
        <v>6</v>
      </c>
      <c r="Q11" s="58"/>
      <c r="R11" s="16" t="s">
        <v>8</v>
      </c>
      <c r="S11" s="61"/>
      <c r="T11" s="62"/>
      <c r="U11" s="62"/>
      <c r="V11" s="117"/>
      <c r="W11" s="118"/>
      <c r="X11" s="118"/>
      <c r="Y11" s="125"/>
    </row>
    <row r="12" spans="1:25" s="17" customFormat="1" ht="24" customHeight="1" x14ac:dyDescent="0.15">
      <c r="A12" s="23">
        <v>6</v>
      </c>
      <c r="B12" s="89"/>
      <c r="C12" s="97"/>
      <c r="D12" s="57"/>
      <c r="E12" s="38" t="s">
        <v>49</v>
      </c>
      <c r="F12" s="58"/>
      <c r="G12" s="3" t="s">
        <v>5</v>
      </c>
      <c r="H12" s="60"/>
      <c r="I12" s="3" t="s">
        <v>6</v>
      </c>
      <c r="J12" s="59"/>
      <c r="K12" s="3" t="s">
        <v>8</v>
      </c>
      <c r="L12" s="117"/>
      <c r="M12" s="118"/>
      <c r="N12" s="3" t="s">
        <v>5</v>
      </c>
      <c r="O12" s="58"/>
      <c r="P12" s="3" t="s">
        <v>6</v>
      </c>
      <c r="Q12" s="58"/>
      <c r="R12" s="16" t="s">
        <v>8</v>
      </c>
      <c r="S12" s="61"/>
      <c r="T12" s="62"/>
      <c r="U12" s="62"/>
      <c r="V12" s="117"/>
      <c r="W12" s="118"/>
      <c r="X12" s="118"/>
      <c r="Y12" s="125"/>
    </row>
    <row r="13" spans="1:25" s="17" customFormat="1" ht="24" customHeight="1" x14ac:dyDescent="0.15">
      <c r="A13" s="23">
        <v>7</v>
      </c>
      <c r="B13" s="89"/>
      <c r="C13" s="97"/>
      <c r="D13" s="57"/>
      <c r="E13" s="38" t="s">
        <v>49</v>
      </c>
      <c r="F13" s="58"/>
      <c r="G13" s="3" t="s">
        <v>5</v>
      </c>
      <c r="H13" s="60"/>
      <c r="I13" s="3" t="s">
        <v>6</v>
      </c>
      <c r="J13" s="59"/>
      <c r="K13" s="3" t="s">
        <v>8</v>
      </c>
      <c r="L13" s="117"/>
      <c r="M13" s="118"/>
      <c r="N13" s="3" t="s">
        <v>5</v>
      </c>
      <c r="O13" s="58"/>
      <c r="P13" s="3" t="s">
        <v>6</v>
      </c>
      <c r="Q13" s="58"/>
      <c r="R13" s="16" t="s">
        <v>8</v>
      </c>
      <c r="S13" s="61"/>
      <c r="T13" s="62"/>
      <c r="U13" s="62"/>
      <c r="V13" s="117"/>
      <c r="W13" s="118"/>
      <c r="X13" s="118"/>
      <c r="Y13" s="125"/>
    </row>
    <row r="14" spans="1:25" s="17" customFormat="1" ht="24" customHeight="1" x14ac:dyDescent="0.15">
      <c r="A14" s="23">
        <v>8</v>
      </c>
      <c r="B14" s="89"/>
      <c r="C14" s="97"/>
      <c r="D14" s="57"/>
      <c r="E14" s="38" t="s">
        <v>49</v>
      </c>
      <c r="F14" s="58"/>
      <c r="G14" s="3" t="s">
        <v>5</v>
      </c>
      <c r="H14" s="60"/>
      <c r="I14" s="3" t="s">
        <v>6</v>
      </c>
      <c r="J14" s="59"/>
      <c r="K14" s="3" t="s">
        <v>8</v>
      </c>
      <c r="L14" s="117"/>
      <c r="M14" s="118"/>
      <c r="N14" s="3" t="s">
        <v>5</v>
      </c>
      <c r="O14" s="58"/>
      <c r="P14" s="3" t="s">
        <v>6</v>
      </c>
      <c r="Q14" s="58"/>
      <c r="R14" s="16" t="s">
        <v>8</v>
      </c>
      <c r="S14" s="61"/>
      <c r="T14" s="62"/>
      <c r="U14" s="62"/>
      <c r="V14" s="117"/>
      <c r="W14" s="118"/>
      <c r="X14" s="118"/>
      <c r="Y14" s="125"/>
    </row>
    <row r="15" spans="1:25" s="17" customFormat="1" ht="24" customHeight="1" x14ac:dyDescent="0.15">
      <c r="A15" s="23">
        <v>9</v>
      </c>
      <c r="B15" s="89"/>
      <c r="C15" s="97"/>
      <c r="D15" s="57"/>
      <c r="E15" s="38" t="s">
        <v>49</v>
      </c>
      <c r="F15" s="58"/>
      <c r="G15" s="3" t="s">
        <v>5</v>
      </c>
      <c r="H15" s="60"/>
      <c r="I15" s="3" t="s">
        <v>6</v>
      </c>
      <c r="J15" s="58"/>
      <c r="K15" s="3" t="s">
        <v>8</v>
      </c>
      <c r="L15" s="117"/>
      <c r="M15" s="118"/>
      <c r="N15" s="3" t="s">
        <v>5</v>
      </c>
      <c r="O15" s="58"/>
      <c r="P15" s="3" t="s">
        <v>6</v>
      </c>
      <c r="Q15" s="58"/>
      <c r="R15" s="16" t="s">
        <v>8</v>
      </c>
      <c r="S15" s="61"/>
      <c r="T15" s="62"/>
      <c r="U15" s="62"/>
      <c r="V15" s="117"/>
      <c r="W15" s="118"/>
      <c r="X15" s="118"/>
      <c r="Y15" s="125"/>
    </row>
    <row r="16" spans="1:25" s="17" customFormat="1" ht="24" customHeight="1" x14ac:dyDescent="0.15">
      <c r="A16" s="23">
        <v>10</v>
      </c>
      <c r="B16" s="89"/>
      <c r="C16" s="97"/>
      <c r="D16" s="57"/>
      <c r="E16" s="38" t="s">
        <v>49</v>
      </c>
      <c r="F16" s="58"/>
      <c r="G16" s="3" t="s">
        <v>5</v>
      </c>
      <c r="H16" s="60"/>
      <c r="I16" s="3" t="s">
        <v>6</v>
      </c>
      <c r="J16" s="59"/>
      <c r="K16" s="3" t="s">
        <v>8</v>
      </c>
      <c r="L16" s="117"/>
      <c r="M16" s="118"/>
      <c r="N16" s="3" t="s">
        <v>5</v>
      </c>
      <c r="O16" s="58"/>
      <c r="P16" s="3" t="s">
        <v>6</v>
      </c>
      <c r="Q16" s="58"/>
      <c r="R16" s="16" t="s">
        <v>8</v>
      </c>
      <c r="S16" s="61"/>
      <c r="T16" s="62"/>
      <c r="U16" s="62"/>
      <c r="V16" s="117"/>
      <c r="W16" s="118"/>
      <c r="X16" s="118"/>
      <c r="Y16" s="125"/>
    </row>
    <row r="17" spans="1:25" s="17" customFormat="1" ht="24" customHeight="1" x14ac:dyDescent="0.15">
      <c r="A17" s="23">
        <v>11</v>
      </c>
      <c r="B17" s="89"/>
      <c r="C17" s="97"/>
      <c r="D17" s="57"/>
      <c r="E17" s="38" t="s">
        <v>49</v>
      </c>
      <c r="F17" s="58"/>
      <c r="G17" s="3" t="s">
        <v>5</v>
      </c>
      <c r="H17" s="58"/>
      <c r="I17" s="3" t="s">
        <v>6</v>
      </c>
      <c r="J17" s="58"/>
      <c r="K17" s="3" t="s">
        <v>8</v>
      </c>
      <c r="L17" s="117"/>
      <c r="M17" s="118"/>
      <c r="N17" s="3" t="s">
        <v>5</v>
      </c>
      <c r="O17" s="58"/>
      <c r="P17" s="3" t="s">
        <v>6</v>
      </c>
      <c r="Q17" s="58"/>
      <c r="R17" s="16" t="s">
        <v>8</v>
      </c>
      <c r="S17" s="61"/>
      <c r="T17" s="62"/>
      <c r="U17" s="62"/>
      <c r="V17" s="117"/>
      <c r="W17" s="118"/>
      <c r="X17" s="118"/>
      <c r="Y17" s="125"/>
    </row>
    <row r="18" spans="1:25" s="17" customFormat="1" ht="24" customHeight="1" x14ac:dyDescent="0.15">
      <c r="A18" s="23">
        <v>12</v>
      </c>
      <c r="B18" s="89"/>
      <c r="C18" s="97"/>
      <c r="D18" s="57"/>
      <c r="E18" s="39" t="s">
        <v>49</v>
      </c>
      <c r="F18" s="59"/>
      <c r="G18" s="18" t="s">
        <v>5</v>
      </c>
      <c r="H18" s="59"/>
      <c r="I18" s="18" t="s">
        <v>10</v>
      </c>
      <c r="J18" s="59"/>
      <c r="K18" s="18" t="s">
        <v>9</v>
      </c>
      <c r="L18" s="117"/>
      <c r="M18" s="118"/>
      <c r="N18" s="18" t="s">
        <v>5</v>
      </c>
      <c r="O18" s="59"/>
      <c r="P18" s="18" t="s">
        <v>10</v>
      </c>
      <c r="Q18" s="58"/>
      <c r="R18" s="26" t="s">
        <v>9</v>
      </c>
      <c r="S18" s="63"/>
      <c r="T18" s="62"/>
      <c r="U18" s="62"/>
      <c r="V18" s="117"/>
      <c r="W18" s="118"/>
      <c r="X18" s="118"/>
      <c r="Y18" s="125"/>
    </row>
    <row r="19" spans="1:25" s="17" customFormat="1" ht="24" customHeight="1" x14ac:dyDescent="0.15">
      <c r="A19" s="23">
        <v>13</v>
      </c>
      <c r="B19" s="57"/>
      <c r="C19" s="97"/>
      <c r="D19" s="57"/>
      <c r="E19" s="38" t="s">
        <v>49</v>
      </c>
      <c r="F19" s="58"/>
      <c r="G19" s="3" t="s">
        <v>5</v>
      </c>
      <c r="H19" s="60"/>
      <c r="I19" s="3" t="s">
        <v>6</v>
      </c>
      <c r="J19" s="58"/>
      <c r="K19" s="3" t="s">
        <v>8</v>
      </c>
      <c r="L19" s="117"/>
      <c r="M19" s="118"/>
      <c r="N19" s="3" t="s">
        <v>5</v>
      </c>
      <c r="O19" s="58"/>
      <c r="P19" s="3" t="s">
        <v>6</v>
      </c>
      <c r="Q19" s="58"/>
      <c r="R19" s="16" t="s">
        <v>8</v>
      </c>
      <c r="S19" s="61"/>
      <c r="T19" s="62"/>
      <c r="U19" s="62"/>
      <c r="V19" s="117"/>
      <c r="W19" s="118"/>
      <c r="X19" s="118"/>
      <c r="Y19" s="125"/>
    </row>
    <row r="20" spans="1:25" s="17" customFormat="1" ht="24" customHeight="1" x14ac:dyDescent="0.15">
      <c r="A20" s="23">
        <v>14</v>
      </c>
      <c r="B20" s="57"/>
      <c r="C20" s="97"/>
      <c r="D20" s="57"/>
      <c r="E20" s="38" t="s">
        <v>49</v>
      </c>
      <c r="F20" s="58"/>
      <c r="G20" s="3" t="s">
        <v>5</v>
      </c>
      <c r="H20" s="60"/>
      <c r="I20" s="3" t="s">
        <v>6</v>
      </c>
      <c r="J20" s="59"/>
      <c r="K20" s="3" t="s">
        <v>8</v>
      </c>
      <c r="L20" s="117"/>
      <c r="M20" s="118"/>
      <c r="N20" s="3" t="s">
        <v>5</v>
      </c>
      <c r="O20" s="58"/>
      <c r="P20" s="3" t="s">
        <v>6</v>
      </c>
      <c r="Q20" s="58"/>
      <c r="R20" s="16" t="s">
        <v>8</v>
      </c>
      <c r="S20" s="61"/>
      <c r="T20" s="62"/>
      <c r="U20" s="62"/>
      <c r="V20" s="117"/>
      <c r="W20" s="118"/>
      <c r="X20" s="118"/>
      <c r="Y20" s="125"/>
    </row>
    <row r="21" spans="1:25" s="17" customFormat="1" ht="24" customHeight="1" x14ac:dyDescent="0.15">
      <c r="A21" s="23">
        <v>15</v>
      </c>
      <c r="B21" s="57"/>
      <c r="C21" s="97"/>
      <c r="D21" s="57"/>
      <c r="E21" s="38" t="s">
        <v>49</v>
      </c>
      <c r="F21" s="58"/>
      <c r="G21" s="3" t="s">
        <v>5</v>
      </c>
      <c r="H21" s="60"/>
      <c r="I21" s="3" t="s">
        <v>6</v>
      </c>
      <c r="J21" s="58"/>
      <c r="K21" s="3" t="s">
        <v>8</v>
      </c>
      <c r="L21" s="117"/>
      <c r="M21" s="118"/>
      <c r="N21" s="3" t="s">
        <v>5</v>
      </c>
      <c r="O21" s="58"/>
      <c r="P21" s="3" t="s">
        <v>6</v>
      </c>
      <c r="Q21" s="58"/>
      <c r="R21" s="16" t="s">
        <v>8</v>
      </c>
      <c r="S21" s="61"/>
      <c r="T21" s="62"/>
      <c r="U21" s="62"/>
      <c r="V21" s="117"/>
      <c r="W21" s="118"/>
      <c r="X21" s="118"/>
      <c r="Y21" s="125"/>
    </row>
    <row r="22" spans="1:25" s="17" customFormat="1" ht="24" customHeight="1" x14ac:dyDescent="0.15">
      <c r="A22" s="23">
        <v>16</v>
      </c>
      <c r="B22" s="57"/>
      <c r="C22" s="97"/>
      <c r="D22" s="57"/>
      <c r="E22" s="38" t="s">
        <v>49</v>
      </c>
      <c r="F22" s="58"/>
      <c r="G22" s="3" t="s">
        <v>5</v>
      </c>
      <c r="H22" s="60"/>
      <c r="I22" s="3" t="s">
        <v>6</v>
      </c>
      <c r="J22" s="59"/>
      <c r="K22" s="3" t="s">
        <v>8</v>
      </c>
      <c r="L22" s="117"/>
      <c r="M22" s="118"/>
      <c r="N22" s="3" t="s">
        <v>5</v>
      </c>
      <c r="O22" s="58"/>
      <c r="P22" s="3" t="s">
        <v>6</v>
      </c>
      <c r="Q22" s="58"/>
      <c r="R22" s="16" t="s">
        <v>8</v>
      </c>
      <c r="S22" s="61"/>
      <c r="T22" s="62"/>
      <c r="U22" s="62"/>
      <c r="V22" s="117"/>
      <c r="W22" s="118"/>
      <c r="X22" s="118"/>
      <c r="Y22" s="125"/>
    </row>
    <row r="23" spans="1:25" s="17" customFormat="1" ht="24" customHeight="1" x14ac:dyDescent="0.15">
      <c r="A23" s="23">
        <v>17</v>
      </c>
      <c r="B23" s="57"/>
      <c r="C23" s="97"/>
      <c r="D23" s="57"/>
      <c r="E23" s="38" t="s">
        <v>49</v>
      </c>
      <c r="F23" s="58"/>
      <c r="G23" s="3" t="s">
        <v>5</v>
      </c>
      <c r="H23" s="60"/>
      <c r="I23" s="3" t="s">
        <v>6</v>
      </c>
      <c r="J23" s="58"/>
      <c r="K23" s="3" t="s">
        <v>8</v>
      </c>
      <c r="L23" s="117"/>
      <c r="M23" s="118"/>
      <c r="N23" s="3" t="s">
        <v>5</v>
      </c>
      <c r="O23" s="58"/>
      <c r="P23" s="3" t="s">
        <v>6</v>
      </c>
      <c r="Q23" s="58"/>
      <c r="R23" s="16" t="s">
        <v>8</v>
      </c>
      <c r="S23" s="61"/>
      <c r="T23" s="62"/>
      <c r="U23" s="62"/>
      <c r="V23" s="117"/>
      <c r="W23" s="118"/>
      <c r="X23" s="118"/>
      <c r="Y23" s="125"/>
    </row>
    <row r="24" spans="1:25" s="17" customFormat="1" ht="24" customHeight="1" x14ac:dyDescent="0.15">
      <c r="A24" s="23">
        <v>18</v>
      </c>
      <c r="B24" s="57"/>
      <c r="C24" s="97"/>
      <c r="D24" s="57"/>
      <c r="E24" s="38" t="s">
        <v>49</v>
      </c>
      <c r="F24" s="58"/>
      <c r="G24" s="3" t="s">
        <v>5</v>
      </c>
      <c r="H24" s="60"/>
      <c r="I24" s="3" t="s">
        <v>6</v>
      </c>
      <c r="J24" s="59"/>
      <c r="K24" s="3" t="s">
        <v>8</v>
      </c>
      <c r="L24" s="117"/>
      <c r="M24" s="118"/>
      <c r="N24" s="3" t="s">
        <v>5</v>
      </c>
      <c r="O24" s="58"/>
      <c r="P24" s="3" t="s">
        <v>6</v>
      </c>
      <c r="Q24" s="58"/>
      <c r="R24" s="16" t="s">
        <v>8</v>
      </c>
      <c r="S24" s="61"/>
      <c r="T24" s="62"/>
      <c r="U24" s="62"/>
      <c r="V24" s="117"/>
      <c r="W24" s="118"/>
      <c r="X24" s="118"/>
      <c r="Y24" s="125"/>
    </row>
    <row r="25" spans="1:25" s="17" customFormat="1" ht="24" customHeight="1" x14ac:dyDescent="0.15">
      <c r="A25" s="23">
        <v>19</v>
      </c>
      <c r="B25" s="57"/>
      <c r="C25" s="97"/>
      <c r="D25" s="57"/>
      <c r="E25" s="38" t="s">
        <v>49</v>
      </c>
      <c r="F25" s="58"/>
      <c r="G25" s="3" t="s">
        <v>5</v>
      </c>
      <c r="H25" s="60"/>
      <c r="I25" s="3" t="s">
        <v>6</v>
      </c>
      <c r="J25" s="58"/>
      <c r="K25" s="3" t="s">
        <v>8</v>
      </c>
      <c r="L25" s="117"/>
      <c r="M25" s="118"/>
      <c r="N25" s="3" t="s">
        <v>5</v>
      </c>
      <c r="O25" s="58"/>
      <c r="P25" s="3" t="s">
        <v>6</v>
      </c>
      <c r="Q25" s="58"/>
      <c r="R25" s="16" t="s">
        <v>8</v>
      </c>
      <c r="S25" s="61"/>
      <c r="T25" s="62"/>
      <c r="U25" s="62"/>
      <c r="V25" s="117"/>
      <c r="W25" s="118"/>
      <c r="X25" s="118"/>
      <c r="Y25" s="125"/>
    </row>
    <row r="26" spans="1:25" s="17" customFormat="1" ht="24" customHeight="1" x14ac:dyDescent="0.15">
      <c r="A26" s="23">
        <v>20</v>
      </c>
      <c r="B26" s="57"/>
      <c r="C26" s="97"/>
      <c r="D26" s="57"/>
      <c r="E26" s="38" t="s">
        <v>49</v>
      </c>
      <c r="F26" s="58"/>
      <c r="G26" s="3" t="s">
        <v>5</v>
      </c>
      <c r="H26" s="60"/>
      <c r="I26" s="3" t="s">
        <v>6</v>
      </c>
      <c r="J26" s="59"/>
      <c r="K26" s="3" t="s">
        <v>8</v>
      </c>
      <c r="L26" s="117"/>
      <c r="M26" s="118"/>
      <c r="N26" s="3" t="s">
        <v>5</v>
      </c>
      <c r="O26" s="58"/>
      <c r="P26" s="3" t="s">
        <v>6</v>
      </c>
      <c r="Q26" s="58"/>
      <c r="R26" s="16" t="s">
        <v>8</v>
      </c>
      <c r="S26" s="61"/>
      <c r="T26" s="62"/>
      <c r="U26" s="62"/>
      <c r="V26" s="117"/>
      <c r="W26" s="118"/>
      <c r="X26" s="118"/>
      <c r="Y26" s="125"/>
    </row>
    <row r="27" spans="1:25" s="17" customFormat="1" ht="24" customHeight="1" x14ac:dyDescent="0.15">
      <c r="A27" s="23">
        <v>21</v>
      </c>
      <c r="B27" s="57"/>
      <c r="C27" s="97"/>
      <c r="D27" s="57"/>
      <c r="E27" s="38" t="s">
        <v>49</v>
      </c>
      <c r="F27" s="58"/>
      <c r="G27" s="3" t="s">
        <v>5</v>
      </c>
      <c r="H27" s="60"/>
      <c r="I27" s="3" t="s">
        <v>6</v>
      </c>
      <c r="J27" s="58"/>
      <c r="K27" s="3" t="s">
        <v>8</v>
      </c>
      <c r="L27" s="117"/>
      <c r="M27" s="118"/>
      <c r="N27" s="3" t="s">
        <v>5</v>
      </c>
      <c r="O27" s="58"/>
      <c r="P27" s="3" t="s">
        <v>6</v>
      </c>
      <c r="Q27" s="58"/>
      <c r="R27" s="16" t="s">
        <v>8</v>
      </c>
      <c r="S27" s="61"/>
      <c r="T27" s="62"/>
      <c r="U27" s="62"/>
      <c r="V27" s="117"/>
      <c r="W27" s="118"/>
      <c r="X27" s="118"/>
      <c r="Y27" s="125"/>
    </row>
    <row r="28" spans="1:25" s="17" customFormat="1" ht="24" customHeight="1" x14ac:dyDescent="0.15">
      <c r="A28" s="23">
        <v>22</v>
      </c>
      <c r="B28" s="57"/>
      <c r="C28" s="97"/>
      <c r="D28" s="57"/>
      <c r="E28" s="38" t="s">
        <v>49</v>
      </c>
      <c r="F28" s="58"/>
      <c r="G28" s="3" t="s">
        <v>5</v>
      </c>
      <c r="H28" s="60"/>
      <c r="I28" s="3" t="s">
        <v>6</v>
      </c>
      <c r="J28" s="59"/>
      <c r="K28" s="3" t="s">
        <v>8</v>
      </c>
      <c r="L28" s="117"/>
      <c r="M28" s="118"/>
      <c r="N28" s="3" t="s">
        <v>5</v>
      </c>
      <c r="O28" s="58"/>
      <c r="P28" s="3" t="s">
        <v>6</v>
      </c>
      <c r="Q28" s="58"/>
      <c r="R28" s="16" t="s">
        <v>8</v>
      </c>
      <c r="S28" s="61"/>
      <c r="T28" s="62"/>
      <c r="U28" s="62"/>
      <c r="V28" s="117"/>
      <c r="W28" s="118"/>
      <c r="X28" s="118"/>
      <c r="Y28" s="125"/>
    </row>
    <row r="29" spans="1:25" s="17" customFormat="1" ht="24" customHeight="1" x14ac:dyDescent="0.15">
      <c r="A29" s="23">
        <v>23</v>
      </c>
      <c r="B29" s="57"/>
      <c r="C29" s="97"/>
      <c r="D29" s="57"/>
      <c r="E29" s="38" t="s">
        <v>49</v>
      </c>
      <c r="F29" s="58"/>
      <c r="G29" s="3" t="s">
        <v>5</v>
      </c>
      <c r="H29" s="60"/>
      <c r="I29" s="3" t="s">
        <v>6</v>
      </c>
      <c r="J29" s="58"/>
      <c r="K29" s="3" t="s">
        <v>8</v>
      </c>
      <c r="L29" s="117"/>
      <c r="M29" s="118"/>
      <c r="N29" s="3" t="s">
        <v>5</v>
      </c>
      <c r="O29" s="58"/>
      <c r="P29" s="3" t="s">
        <v>6</v>
      </c>
      <c r="Q29" s="58"/>
      <c r="R29" s="16" t="s">
        <v>8</v>
      </c>
      <c r="S29" s="61"/>
      <c r="T29" s="62"/>
      <c r="U29" s="62"/>
      <c r="V29" s="117"/>
      <c r="W29" s="118"/>
      <c r="X29" s="118"/>
      <c r="Y29" s="125"/>
    </row>
    <row r="30" spans="1:25" s="17" customFormat="1" ht="24" customHeight="1" x14ac:dyDescent="0.15">
      <c r="A30" s="23">
        <v>24</v>
      </c>
      <c r="B30" s="57"/>
      <c r="C30" s="97"/>
      <c r="D30" s="57"/>
      <c r="E30" s="38" t="s">
        <v>49</v>
      </c>
      <c r="F30" s="58"/>
      <c r="G30" s="3" t="s">
        <v>5</v>
      </c>
      <c r="H30" s="60"/>
      <c r="I30" s="3" t="s">
        <v>6</v>
      </c>
      <c r="J30" s="59"/>
      <c r="K30" s="3" t="s">
        <v>8</v>
      </c>
      <c r="L30" s="117"/>
      <c r="M30" s="118"/>
      <c r="N30" s="3" t="s">
        <v>5</v>
      </c>
      <c r="O30" s="58"/>
      <c r="P30" s="3" t="s">
        <v>6</v>
      </c>
      <c r="Q30" s="58"/>
      <c r="R30" s="16" t="s">
        <v>8</v>
      </c>
      <c r="S30" s="61"/>
      <c r="T30" s="62"/>
      <c r="U30" s="62"/>
      <c r="V30" s="117"/>
      <c r="W30" s="118"/>
      <c r="X30" s="118"/>
      <c r="Y30" s="125"/>
    </row>
    <row r="31" spans="1:25" s="17" customFormat="1" ht="24" customHeight="1" x14ac:dyDescent="0.15">
      <c r="A31" s="23">
        <v>25</v>
      </c>
      <c r="B31" s="57"/>
      <c r="C31" s="97"/>
      <c r="D31" s="57"/>
      <c r="E31" s="38" t="s">
        <v>49</v>
      </c>
      <c r="F31" s="58"/>
      <c r="G31" s="3" t="s">
        <v>5</v>
      </c>
      <c r="H31" s="60"/>
      <c r="I31" s="3" t="s">
        <v>6</v>
      </c>
      <c r="J31" s="59"/>
      <c r="K31" s="3" t="s">
        <v>8</v>
      </c>
      <c r="L31" s="117"/>
      <c r="M31" s="118"/>
      <c r="N31" s="3" t="s">
        <v>5</v>
      </c>
      <c r="O31" s="58"/>
      <c r="P31" s="3" t="s">
        <v>6</v>
      </c>
      <c r="Q31" s="58"/>
      <c r="R31" s="16" t="s">
        <v>8</v>
      </c>
      <c r="S31" s="61"/>
      <c r="T31" s="62"/>
      <c r="U31" s="62"/>
      <c r="V31" s="117"/>
      <c r="W31" s="118"/>
      <c r="X31" s="118"/>
      <c r="Y31" s="125"/>
    </row>
    <row r="32" spans="1:25" ht="26.25" customHeight="1" x14ac:dyDescent="0.15">
      <c r="A32" s="129" t="s">
        <v>40</v>
      </c>
      <c r="B32" s="130"/>
      <c r="C32" s="131"/>
      <c r="D32" s="131"/>
      <c r="E32" s="131"/>
      <c r="F32" s="131"/>
      <c r="G32" s="131"/>
      <c r="H32" s="131"/>
      <c r="I32" s="131"/>
      <c r="J32" s="58"/>
      <c r="K32" s="58"/>
      <c r="L32" s="58"/>
      <c r="M32" s="65"/>
      <c r="N32" s="65"/>
      <c r="O32" s="131"/>
      <c r="P32" s="132"/>
      <c r="Q32" s="132"/>
      <c r="R32" s="132"/>
      <c r="S32" s="132"/>
      <c r="T32" s="132"/>
      <c r="U32" s="132"/>
      <c r="V32" s="132"/>
      <c r="W32" s="132"/>
      <c r="X32" s="66"/>
      <c r="Y32" s="67"/>
    </row>
    <row r="33" spans="1:25" ht="6.75" customHeight="1" x14ac:dyDescent="0.15">
      <c r="A33" s="68"/>
      <c r="B33" s="69"/>
      <c r="C33" s="70"/>
      <c r="D33" s="70"/>
      <c r="E33" s="70"/>
      <c r="F33" s="70"/>
      <c r="G33" s="70"/>
      <c r="H33" s="70"/>
      <c r="I33" s="70"/>
      <c r="J33" s="69"/>
      <c r="K33" s="69"/>
      <c r="L33" s="69"/>
      <c r="M33" s="70"/>
      <c r="N33" s="70"/>
      <c r="O33" s="70"/>
      <c r="P33" s="71"/>
      <c r="Q33" s="71"/>
      <c r="R33" s="71"/>
      <c r="S33" s="71"/>
      <c r="T33" s="71"/>
      <c r="U33" s="71"/>
      <c r="V33" s="71"/>
      <c r="W33" s="71"/>
      <c r="X33" s="72"/>
      <c r="Y33" s="73"/>
    </row>
    <row r="34" spans="1:25" ht="17.25" customHeight="1" x14ac:dyDescent="0.15">
      <c r="A34" s="74"/>
      <c r="B34" s="139" t="s">
        <v>18</v>
      </c>
      <c r="C34" s="139"/>
      <c r="D34" s="139"/>
      <c r="E34" s="139"/>
      <c r="F34" s="139"/>
      <c r="G34" s="139"/>
      <c r="H34" s="139"/>
      <c r="I34" s="139"/>
      <c r="J34" s="139"/>
      <c r="K34" s="139"/>
      <c r="L34" s="139"/>
      <c r="M34" s="139"/>
      <c r="N34" s="139"/>
      <c r="O34" s="139"/>
      <c r="P34" s="139"/>
      <c r="Q34" s="139"/>
      <c r="R34" s="139"/>
      <c r="S34" s="72"/>
      <c r="T34" s="72"/>
      <c r="U34" s="72"/>
      <c r="V34" s="72"/>
      <c r="W34" s="72"/>
      <c r="X34" s="72"/>
      <c r="Y34" s="73"/>
    </row>
    <row r="35" spans="1:25" ht="7.9" customHeight="1" x14ac:dyDescent="0.15">
      <c r="A35" s="74"/>
      <c r="B35" s="72"/>
      <c r="C35" s="72"/>
      <c r="D35" s="72"/>
      <c r="E35" s="72"/>
      <c r="F35" s="72"/>
      <c r="G35" s="72"/>
      <c r="H35" s="72"/>
      <c r="I35" s="72"/>
      <c r="J35" s="72"/>
      <c r="K35" s="72"/>
      <c r="L35" s="72"/>
      <c r="M35" s="72"/>
      <c r="N35" s="72"/>
      <c r="O35" s="72"/>
      <c r="P35" s="72"/>
      <c r="Q35" s="72"/>
      <c r="R35" s="72"/>
      <c r="S35" s="72"/>
      <c r="T35" s="72"/>
      <c r="U35" s="72"/>
      <c r="V35" s="72"/>
      <c r="W35" s="72"/>
      <c r="X35" s="72"/>
      <c r="Y35" s="73"/>
    </row>
    <row r="36" spans="1:25" ht="14.25" x14ac:dyDescent="0.15">
      <c r="A36" s="74"/>
      <c r="B36" s="72"/>
      <c r="C36" s="81" t="s">
        <v>54</v>
      </c>
      <c r="D36" s="72"/>
      <c r="E36" s="82" t="s">
        <v>7</v>
      </c>
      <c r="F36" s="72"/>
      <c r="G36" s="82" t="s">
        <v>9</v>
      </c>
      <c r="H36" s="82"/>
      <c r="I36" s="82"/>
      <c r="J36" s="83" t="s">
        <v>21</v>
      </c>
      <c r="K36" s="121"/>
      <c r="L36" s="121"/>
      <c r="M36" s="75" t="s">
        <v>27</v>
      </c>
      <c r="N36" s="121"/>
      <c r="O36" s="121"/>
      <c r="P36" s="121"/>
      <c r="Q36" s="72"/>
      <c r="R36" s="72"/>
      <c r="S36" s="72"/>
      <c r="T36" s="72"/>
      <c r="U36" s="72"/>
      <c r="V36" s="72"/>
      <c r="W36" s="72"/>
      <c r="X36" s="72"/>
      <c r="Y36" s="73"/>
    </row>
    <row r="37" spans="1:25" ht="21.75" customHeight="1" x14ac:dyDescent="0.15">
      <c r="A37" s="74"/>
      <c r="B37" s="72"/>
      <c r="C37" s="72"/>
      <c r="D37" s="72"/>
      <c r="E37" s="72"/>
      <c r="F37" s="72"/>
      <c r="G37" s="72"/>
      <c r="H37" s="122" t="s">
        <v>24</v>
      </c>
      <c r="I37" s="123"/>
      <c r="J37" s="123"/>
      <c r="K37" s="124"/>
      <c r="L37" s="124"/>
      <c r="M37" s="124"/>
      <c r="N37" s="124"/>
      <c r="O37" s="124"/>
      <c r="P37" s="124"/>
      <c r="Q37" s="124"/>
      <c r="R37" s="124"/>
      <c r="S37" s="124"/>
      <c r="T37" s="124"/>
      <c r="U37" s="124"/>
      <c r="V37" s="124"/>
      <c r="W37" s="124"/>
      <c r="X37" s="72"/>
      <c r="Y37" s="73"/>
    </row>
    <row r="38" spans="1:25" x14ac:dyDescent="0.15">
      <c r="A38" s="74"/>
      <c r="B38" s="126"/>
      <c r="C38" s="126"/>
      <c r="D38" s="72"/>
      <c r="E38" s="72"/>
      <c r="F38" s="72"/>
      <c r="G38" s="72"/>
      <c r="H38" s="85"/>
      <c r="I38" s="85"/>
      <c r="J38" s="85"/>
      <c r="K38" s="77"/>
      <c r="L38" s="76"/>
      <c r="M38" s="124"/>
      <c r="N38" s="124"/>
      <c r="O38" s="124"/>
      <c r="P38" s="124"/>
      <c r="Q38" s="124"/>
      <c r="R38" s="127"/>
      <c r="S38" s="84" t="s">
        <v>11</v>
      </c>
      <c r="T38" s="124"/>
      <c r="U38" s="128"/>
      <c r="V38" s="128"/>
      <c r="W38" s="128"/>
      <c r="X38" s="72"/>
      <c r="Y38" s="73"/>
    </row>
    <row r="39" spans="1:25" ht="18.75" customHeight="1" x14ac:dyDescent="0.15">
      <c r="A39" s="74"/>
      <c r="B39" s="72"/>
      <c r="C39" s="72"/>
      <c r="D39" s="72"/>
      <c r="E39" s="72"/>
      <c r="F39" s="72"/>
      <c r="G39" s="72"/>
      <c r="H39" s="122" t="s">
        <v>25</v>
      </c>
      <c r="I39" s="123"/>
      <c r="J39" s="123"/>
      <c r="K39" s="124"/>
      <c r="L39" s="124"/>
      <c r="M39" s="124"/>
      <c r="N39" s="124"/>
      <c r="O39" s="124"/>
      <c r="P39" s="124"/>
      <c r="Q39" s="124"/>
      <c r="R39" s="124"/>
      <c r="S39" s="127"/>
      <c r="T39" s="127"/>
      <c r="U39" s="77"/>
      <c r="V39" s="77"/>
      <c r="W39" s="77"/>
      <c r="X39" s="72"/>
      <c r="Y39" s="73"/>
    </row>
    <row r="40" spans="1:25" ht="9.6" customHeight="1" x14ac:dyDescent="0.15">
      <c r="A40" s="74"/>
      <c r="B40" s="72"/>
      <c r="C40" s="72"/>
      <c r="D40" s="72"/>
      <c r="E40" s="72"/>
      <c r="F40" s="72"/>
      <c r="G40" s="72"/>
      <c r="H40" s="85"/>
      <c r="I40" s="85"/>
      <c r="J40" s="85"/>
      <c r="K40" s="77"/>
      <c r="L40" s="77"/>
      <c r="M40" s="77"/>
      <c r="N40" s="77"/>
      <c r="O40" s="77"/>
      <c r="P40" s="77"/>
      <c r="Q40" s="77"/>
      <c r="R40" s="77"/>
      <c r="S40" s="77"/>
      <c r="T40" s="77"/>
      <c r="U40" s="77"/>
      <c r="V40" s="77"/>
      <c r="W40" s="77"/>
      <c r="X40" s="72"/>
      <c r="Y40" s="73"/>
    </row>
    <row r="41" spans="1:25" ht="18.75" customHeight="1" x14ac:dyDescent="0.15">
      <c r="A41" s="74"/>
      <c r="B41" s="72"/>
      <c r="C41" s="72"/>
      <c r="D41" s="72"/>
      <c r="E41" s="72"/>
      <c r="F41" s="72"/>
      <c r="G41" s="72"/>
      <c r="H41" s="122" t="s">
        <v>26</v>
      </c>
      <c r="I41" s="123"/>
      <c r="J41" s="123"/>
      <c r="K41" s="124"/>
      <c r="L41" s="124"/>
      <c r="M41" s="124"/>
      <c r="N41" s="124"/>
      <c r="O41" s="124"/>
      <c r="P41" s="124"/>
      <c r="Q41" s="124"/>
      <c r="R41" s="124"/>
      <c r="S41" s="86" t="s">
        <v>12</v>
      </c>
      <c r="T41" s="77"/>
      <c r="U41" s="77"/>
      <c r="V41" s="77"/>
      <c r="W41" s="77"/>
      <c r="X41" s="72"/>
      <c r="Y41" s="73"/>
    </row>
    <row r="42" spans="1:25" ht="14.25" thickBot="1" x14ac:dyDescent="0.2">
      <c r="A42" s="78"/>
      <c r="B42" s="79"/>
      <c r="C42" s="79"/>
      <c r="D42" s="79"/>
      <c r="E42" s="79"/>
      <c r="F42" s="79"/>
      <c r="G42" s="79"/>
      <c r="H42" s="79"/>
      <c r="I42" s="79"/>
      <c r="J42" s="79"/>
      <c r="K42" s="79"/>
      <c r="L42" s="79"/>
      <c r="M42" s="79"/>
      <c r="N42" s="79"/>
      <c r="O42" s="79"/>
      <c r="P42" s="79"/>
      <c r="Q42" s="79"/>
      <c r="R42" s="79"/>
      <c r="S42" s="79"/>
      <c r="T42" s="79"/>
      <c r="U42" s="79"/>
      <c r="V42" s="79"/>
      <c r="W42" s="79"/>
      <c r="X42" s="79"/>
      <c r="Y42" s="80"/>
    </row>
    <row r="43" spans="1:25" ht="7.5" customHeight="1" x14ac:dyDescent="0.15"/>
  </sheetData>
  <mergeCells count="76">
    <mergeCell ref="C1:U1"/>
    <mergeCell ref="L5:R6"/>
    <mergeCell ref="E6:K6"/>
    <mergeCell ref="D5:D6"/>
    <mergeCell ref="E5:K5"/>
    <mergeCell ref="R2:T2"/>
    <mergeCell ref="A3:W3"/>
    <mergeCell ref="B5:B6"/>
    <mergeCell ref="A5:A6"/>
    <mergeCell ref="C5:C6"/>
    <mergeCell ref="A32:B32"/>
    <mergeCell ref="C32:I32"/>
    <mergeCell ref="O32:W32"/>
    <mergeCell ref="V5:Y6"/>
    <mergeCell ref="B34:R34"/>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H41:J41"/>
    <mergeCell ref="K41:R41"/>
    <mergeCell ref="B38:C38"/>
    <mergeCell ref="M38:R38"/>
    <mergeCell ref="T38:W38"/>
    <mergeCell ref="H39:J39"/>
    <mergeCell ref="K39:T39"/>
    <mergeCell ref="N36:P36"/>
    <mergeCell ref="H37:J37"/>
    <mergeCell ref="K37:W37"/>
    <mergeCell ref="K36:L36"/>
    <mergeCell ref="V21:Y21"/>
    <mergeCell ref="V27:Y27"/>
    <mergeCell ref="V28:Y28"/>
    <mergeCell ref="V29:Y29"/>
    <mergeCell ref="V30:Y30"/>
    <mergeCell ref="V31:Y31"/>
    <mergeCell ref="L22:M22"/>
    <mergeCell ref="L23:M23"/>
    <mergeCell ref="L24:M24"/>
    <mergeCell ref="L25:M25"/>
    <mergeCell ref="L26:M26"/>
    <mergeCell ref="L27:M27"/>
    <mergeCell ref="L7:M7"/>
    <mergeCell ref="L8:M8"/>
    <mergeCell ref="L9:M9"/>
    <mergeCell ref="L10:M10"/>
    <mergeCell ref="L11:M11"/>
    <mergeCell ref="L12:M12"/>
    <mergeCell ref="L13:M13"/>
    <mergeCell ref="L14:M14"/>
    <mergeCell ref="L15:M15"/>
    <mergeCell ref="L16:M16"/>
    <mergeCell ref="L28:M28"/>
    <mergeCell ref="L29:M29"/>
    <mergeCell ref="L30:M30"/>
    <mergeCell ref="L31:M31"/>
    <mergeCell ref="L17:M17"/>
    <mergeCell ref="L18:M18"/>
    <mergeCell ref="L19:M19"/>
    <mergeCell ref="L20:M20"/>
    <mergeCell ref="L21:M21"/>
  </mergeCells>
  <phoneticPr fontId="1"/>
  <conditionalFormatting sqref="S12:S31">
    <cfRule type="cellIs" dxfId="10" priority="9" stopIfTrue="1" operator="greaterThanOrEqual">
      <formula>18</formula>
    </cfRule>
  </conditionalFormatting>
  <conditionalFormatting sqref="S9:S11">
    <cfRule type="cellIs" dxfId="9" priority="5" stopIfTrue="1" operator="greaterThanOrEqual">
      <formula>18</formula>
    </cfRule>
  </conditionalFormatting>
  <conditionalFormatting sqref="S7:S8">
    <cfRule type="cellIs" dxfId="8" priority="3" stopIfTrue="1" operator="greaterThanOrEqual">
      <formula>18</formula>
    </cfRule>
  </conditionalFormatting>
  <conditionalFormatting sqref="S7">
    <cfRule type="cellIs" dxfId="7" priority="2" stopIfTrue="1" operator="greaterThanOrEqual">
      <formula>18</formula>
    </cfRule>
  </conditionalFormatting>
  <dataValidations count="2">
    <dataValidation imeMode="hiragana" allowBlank="1" showInputMessage="1" showErrorMessage="1" sqref="C1:U1 C7:C31"/>
    <dataValidation type="custom" errorStyle="warning" allowBlank="1" showInputMessage="1" showErrorMessage="1" errorTitle="年齢と学年が合いません。" error="過年度の場合は、提出書類が必要です。" sqref="S7:S31">
      <formula1>OR(AND(D7=1,S7=15)+AND(D7=2,S7=16)+AND(D7=3,S7=17))</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1"/>
  <sheetViews>
    <sheetView topLeftCell="A28" zoomScale="75" workbookViewId="0">
      <selection activeCell="D32" sqref="D32:J32"/>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5" t="str">
        <f>記入欄!C1</f>
        <v>第11回全国高等学校7人制ラグビーフットボール大会大阪府予選参加申込書</v>
      </c>
      <c r="E1" s="165"/>
      <c r="F1" s="165"/>
      <c r="G1" s="165"/>
      <c r="H1" s="165"/>
      <c r="I1" s="165"/>
      <c r="J1" s="165"/>
      <c r="K1" s="165"/>
      <c r="L1" s="165"/>
      <c r="M1" s="165"/>
      <c r="N1" s="165"/>
      <c r="O1" s="165"/>
      <c r="P1" s="165"/>
      <c r="Q1" s="165"/>
      <c r="R1" s="165"/>
      <c r="S1" s="165"/>
      <c r="T1" s="165"/>
      <c r="U1" s="165"/>
      <c r="V1" s="165"/>
    </row>
    <row r="2" spans="1:26" ht="23.25" customHeight="1" x14ac:dyDescent="0.15">
      <c r="S2" s="152" t="s">
        <v>28</v>
      </c>
      <c r="T2" s="152"/>
      <c r="U2" s="153"/>
      <c r="V2" s="30">
        <v>2704</v>
      </c>
      <c r="W2" s="48" t="str">
        <f>記入欄!V2:V2</f>
        <v>-</v>
      </c>
      <c r="X2" s="48">
        <f>記入欄!W2:W2</f>
        <v>0</v>
      </c>
      <c r="Y2" s="48">
        <f>記入欄!X2:X2</f>
        <v>0</v>
      </c>
      <c r="Z2" s="49">
        <f>記入欄!Y2:Y2</f>
        <v>0</v>
      </c>
    </row>
    <row r="3" spans="1:26" s="15" customFormat="1" ht="4.5" customHeight="1" x14ac:dyDescent="0.15">
      <c r="A3" s="90"/>
      <c r="B3" s="90"/>
      <c r="C3" s="90"/>
      <c r="D3" s="90"/>
      <c r="E3" s="90"/>
      <c r="F3" s="90"/>
      <c r="G3" s="90"/>
      <c r="H3" s="90"/>
      <c r="I3" s="90"/>
      <c r="J3" s="90"/>
      <c r="K3" s="90"/>
      <c r="L3" s="90"/>
      <c r="M3" s="90"/>
      <c r="N3" s="90"/>
      <c r="O3" s="90"/>
      <c r="P3" s="90"/>
      <c r="Q3" s="90"/>
      <c r="R3" s="90"/>
      <c r="S3" s="90"/>
      <c r="T3" s="90"/>
      <c r="U3" s="90"/>
      <c r="V3" s="90"/>
      <c r="W3" s="90"/>
      <c r="X3" s="90"/>
    </row>
    <row r="4" spans="1:26" s="17" customFormat="1" ht="6" customHeight="1" thickBot="1" x14ac:dyDescent="0.2">
      <c r="A4" s="99"/>
      <c r="B4" s="100"/>
      <c r="C4" s="100"/>
      <c r="D4" s="100"/>
      <c r="E4" s="100"/>
      <c r="F4" s="100"/>
      <c r="G4" s="100"/>
      <c r="H4" s="100"/>
      <c r="I4" s="100"/>
      <c r="J4" s="100"/>
      <c r="K4" s="100"/>
      <c r="L4" s="100"/>
      <c r="M4" s="100"/>
      <c r="N4" s="100"/>
      <c r="O4" s="100"/>
      <c r="P4" s="100"/>
      <c r="Q4" s="100"/>
      <c r="R4" s="100"/>
      <c r="S4" s="100"/>
      <c r="T4" s="100"/>
      <c r="U4" s="100"/>
      <c r="V4" s="100"/>
      <c r="W4" s="99"/>
      <c r="X4" s="99"/>
    </row>
    <row r="5" spans="1:26" ht="14.25" customHeight="1" x14ac:dyDescent="0.15">
      <c r="A5" s="169" t="s">
        <v>44</v>
      </c>
      <c r="B5" s="155" t="s">
        <v>0</v>
      </c>
      <c r="C5" s="133" t="s">
        <v>19</v>
      </c>
      <c r="D5" s="157" t="s">
        <v>22</v>
      </c>
      <c r="E5" s="147" t="s">
        <v>1</v>
      </c>
      <c r="F5" s="149" t="s">
        <v>14</v>
      </c>
      <c r="G5" s="150"/>
      <c r="H5" s="150"/>
      <c r="I5" s="150"/>
      <c r="J5" s="150"/>
      <c r="K5" s="150"/>
      <c r="L5" s="151"/>
      <c r="M5" s="141" t="s">
        <v>13</v>
      </c>
      <c r="N5" s="142"/>
      <c r="O5" s="142"/>
      <c r="P5" s="142"/>
      <c r="Q5" s="142"/>
      <c r="R5" s="142"/>
      <c r="S5" s="143"/>
      <c r="T5" s="31" t="s">
        <v>15</v>
      </c>
      <c r="U5" s="31" t="s">
        <v>16</v>
      </c>
      <c r="V5" s="31" t="s">
        <v>17</v>
      </c>
      <c r="W5" s="133" t="s">
        <v>3</v>
      </c>
      <c r="X5" s="134"/>
      <c r="Y5" s="134"/>
      <c r="Z5" s="135"/>
    </row>
    <row r="6" spans="1:26" ht="13.5" customHeight="1" thickBot="1" x14ac:dyDescent="0.2">
      <c r="A6" s="169"/>
      <c r="B6" s="156"/>
      <c r="C6" s="136"/>
      <c r="D6" s="158"/>
      <c r="E6" s="148"/>
      <c r="F6" s="145" t="s">
        <v>4</v>
      </c>
      <c r="G6" s="145"/>
      <c r="H6" s="145"/>
      <c r="I6" s="145"/>
      <c r="J6" s="145"/>
      <c r="K6" s="145"/>
      <c r="L6" s="145"/>
      <c r="M6" s="144"/>
      <c r="N6" s="145"/>
      <c r="O6" s="145"/>
      <c r="P6" s="145"/>
      <c r="Q6" s="145"/>
      <c r="R6" s="145"/>
      <c r="S6" s="146"/>
      <c r="T6" s="32" t="s">
        <v>46</v>
      </c>
      <c r="U6" s="33" t="s">
        <v>20</v>
      </c>
      <c r="V6" s="33" t="s">
        <v>23</v>
      </c>
      <c r="W6" s="136"/>
      <c r="X6" s="137"/>
      <c r="Y6" s="137"/>
      <c r="Z6" s="138"/>
    </row>
    <row r="7" spans="1:26" s="17" customFormat="1" ht="24" customHeight="1" x14ac:dyDescent="0.15">
      <c r="A7" s="94"/>
      <c r="B7" s="98">
        <v>1</v>
      </c>
      <c r="C7" s="28" t="str">
        <f>IF(A7="","",VLOOKUP($A7,記入欄!$A$7:$Y$31,2,0))</f>
        <v/>
      </c>
      <c r="D7" s="92" t="str">
        <f>IF(A7="","",VLOOKUP($A7,記入欄!$A$7:$Y$31,3,0))</f>
        <v/>
      </c>
      <c r="E7" s="34" t="str">
        <f>IF(A7="","",VLOOKUP($A7,記入欄!$A$7:$Y$31,4,0))</f>
        <v/>
      </c>
      <c r="F7" s="37" t="s">
        <v>49</v>
      </c>
      <c r="G7" s="10" t="str">
        <f>IF(A7="","",VLOOKUP($A7,記入欄!$A$7:$Y$31,6,0))</f>
        <v/>
      </c>
      <c r="H7" s="10" t="s">
        <v>5</v>
      </c>
      <c r="I7" s="10" t="str">
        <f>IF(A7="","",VLOOKUP($A7,記入欄!$A$7:$Y$31,8,0))</f>
        <v/>
      </c>
      <c r="J7" s="10" t="s">
        <v>7</v>
      </c>
      <c r="K7" s="10" t="str">
        <f>IF(A7="","",VLOOKUP($A7,記入欄!$A$7:$Y$31,10,0))</f>
        <v/>
      </c>
      <c r="L7" s="10" t="s">
        <v>9</v>
      </c>
      <c r="M7" s="119" t="str">
        <f>IF(A7="","",VLOOKUP($A7,記入欄!$A$7:$Y$31,12,0))</f>
        <v/>
      </c>
      <c r="N7" s="120" t="e">
        <f>IF(#REF!="","",VLOOKUP($A7,記入欄!$A$7:$Y$31,15,0))</f>
        <v>#REF!</v>
      </c>
      <c r="O7" s="10" t="s">
        <v>5</v>
      </c>
      <c r="P7" s="10" t="str">
        <f>IF(A7="","",VLOOKUP($A7,記入欄!$A$7:$Y$31,15,0))</f>
        <v/>
      </c>
      <c r="Q7" s="10" t="s">
        <v>7</v>
      </c>
      <c r="R7" s="10" t="str">
        <f>IF(A7="","",VLOOKUP($A7,記入欄!$A$7:$Y$31,17,0))</f>
        <v/>
      </c>
      <c r="S7" s="35" t="s">
        <v>9</v>
      </c>
      <c r="T7" s="36" t="str">
        <f>IF(A7="","",VLOOKUP($A7,記入欄!$A$7:$Y$31,19,0))</f>
        <v/>
      </c>
      <c r="U7" s="27" t="str">
        <f>IF(A7="","",VLOOKUP($A7,記入欄!$A$7:$Y$31,20,0))</f>
        <v/>
      </c>
      <c r="V7" s="27" t="str">
        <f>IF(A7="","",VLOOKUP($A7,記入欄!$A$7:$Y$31,21,0))</f>
        <v/>
      </c>
      <c r="W7" s="119" t="str">
        <f>IF(A7="","",VLOOKUP($A7,記入欄!$A$7:$Y$31,22,0))</f>
        <v/>
      </c>
      <c r="X7" s="120"/>
      <c r="Y7" s="120"/>
      <c r="Z7" s="168"/>
    </row>
    <row r="8" spans="1:26" s="17" customFormat="1" ht="24" customHeight="1" x14ac:dyDescent="0.15">
      <c r="A8" s="94"/>
      <c r="B8" s="47">
        <v>2</v>
      </c>
      <c r="C8" s="22" t="str">
        <f>IF(A8="","",VLOOKUP($A8,記入欄!$A$7:$Y$31,2,0))</f>
        <v/>
      </c>
      <c r="D8" s="93" t="str">
        <f>IF(A8="","",VLOOKUP($A8,記入欄!$A$7:$Y$31,3,0))</f>
        <v/>
      </c>
      <c r="E8" s="22" t="str">
        <f>IF(A8="","",VLOOKUP($A8,記入欄!$A$7:$Y$31,4,0))</f>
        <v/>
      </c>
      <c r="F8" s="38" t="s">
        <v>49</v>
      </c>
      <c r="G8" s="3" t="str">
        <f>IF(A8="","",VLOOKUP($A8,記入欄!$A$7:$Y$31,6,0))</f>
        <v/>
      </c>
      <c r="H8" s="3" t="s">
        <v>41</v>
      </c>
      <c r="I8" s="3" t="str">
        <f>IF(A8="","",VLOOKUP($A8,記入欄!$A$7:$Y$31,8,0))</f>
        <v/>
      </c>
      <c r="J8" s="3" t="s">
        <v>6</v>
      </c>
      <c r="K8" s="3" t="str">
        <f>IF(A8="","",VLOOKUP($A8,記入欄!$A$7:$Y$31,10,0))</f>
        <v/>
      </c>
      <c r="L8" s="3" t="s">
        <v>8</v>
      </c>
      <c r="M8" s="117" t="str">
        <f>IF(A8="","",VLOOKUP($A8,記入欄!$A$7:$Y$31,12,0))</f>
        <v/>
      </c>
      <c r="N8" s="118" t="e">
        <f>IF(#REF!="","",VLOOKUP($A8,記入欄!$A$7:$Y$31,15,0))</f>
        <v>#REF!</v>
      </c>
      <c r="O8" s="3" t="s">
        <v>41</v>
      </c>
      <c r="P8" s="3" t="str">
        <f>IF(A8="","",VLOOKUP($A8,記入欄!$A$7:$Y$31,15,0))</f>
        <v/>
      </c>
      <c r="Q8" s="3" t="s">
        <v>6</v>
      </c>
      <c r="R8" s="3" t="str">
        <f>IF(A8="","",VLOOKUP($A8,記入欄!$A$7:$Y$31,17,0))</f>
        <v/>
      </c>
      <c r="S8" s="16" t="s">
        <v>8</v>
      </c>
      <c r="T8" s="21" t="str">
        <f>IF(A8="","",VLOOKUP($A8,記入欄!$A$7:$Y$31,19,0))</f>
        <v/>
      </c>
      <c r="U8" s="19" t="str">
        <f>IF(A8="","",VLOOKUP($A8,記入欄!$A$7:$Y$31,20,0))</f>
        <v/>
      </c>
      <c r="V8" s="19" t="str">
        <f>IF(A8="","",VLOOKUP($A8,記入欄!$A$7:$Y$31,21,0))</f>
        <v/>
      </c>
      <c r="W8" s="117" t="str">
        <f>IF(A8="","",VLOOKUP($A8,記入欄!$A$7:$Y$31,22,0))</f>
        <v/>
      </c>
      <c r="X8" s="118"/>
      <c r="Y8" s="118"/>
      <c r="Z8" s="125"/>
    </row>
    <row r="9" spans="1:26" s="17" customFormat="1" ht="24" customHeight="1" x14ac:dyDescent="0.15">
      <c r="A9" s="94"/>
      <c r="B9" s="47">
        <v>3</v>
      </c>
      <c r="C9" s="22" t="str">
        <f>IF(A9="","",VLOOKUP($A9,記入欄!$A$7:$Y$31,2,0))</f>
        <v/>
      </c>
      <c r="D9" s="93" t="str">
        <f>IF(A9="","",VLOOKUP($A9,記入欄!$A$7:$Y$31,3,0))</f>
        <v/>
      </c>
      <c r="E9" s="22" t="str">
        <f>IF(A9="","",VLOOKUP($A9,記入欄!$A$7:$Y$31,4,0))</f>
        <v/>
      </c>
      <c r="F9" s="38" t="s">
        <v>49</v>
      </c>
      <c r="G9" s="3" t="str">
        <f>IF(A9="","",VLOOKUP($A9,記入欄!$A$7:$Y$31,6,0))</f>
        <v/>
      </c>
      <c r="H9" s="3" t="s">
        <v>41</v>
      </c>
      <c r="I9" s="11" t="str">
        <f>IF(A9="","",VLOOKUP($A9,記入欄!$A$7:$Y$31,8,0))</f>
        <v/>
      </c>
      <c r="J9" s="3" t="s">
        <v>6</v>
      </c>
      <c r="K9" s="3" t="str">
        <f>IF(A9="","",VLOOKUP($A9,記入欄!$A$7:$Y$31,10,0))</f>
        <v/>
      </c>
      <c r="L9" s="3" t="s">
        <v>8</v>
      </c>
      <c r="M9" s="117" t="str">
        <f>IF(A9="","",VLOOKUP($A9,記入欄!$A$7:$Y$31,12,0))</f>
        <v/>
      </c>
      <c r="N9" s="118" t="e">
        <f>IF(#REF!="","",VLOOKUP($A9,記入欄!$A$7:$Y$31,15,0))</f>
        <v>#REF!</v>
      </c>
      <c r="O9" s="3" t="s">
        <v>41</v>
      </c>
      <c r="P9" s="3" t="str">
        <f>IF(A9="","",VLOOKUP($A9,記入欄!$A$7:$Y$31,15,0))</f>
        <v/>
      </c>
      <c r="Q9" s="3" t="s">
        <v>6</v>
      </c>
      <c r="R9" s="3" t="str">
        <f>IF(A9="","",VLOOKUP($A9,記入欄!$A$7:$Y$31,17,0))</f>
        <v/>
      </c>
      <c r="S9" s="16" t="s">
        <v>8</v>
      </c>
      <c r="T9" s="21" t="str">
        <f>IF(A9="","",VLOOKUP($A9,記入欄!$A$7:$Y$31,19,0))</f>
        <v/>
      </c>
      <c r="U9" s="19" t="str">
        <f>IF(A9="","",VLOOKUP($A9,記入欄!$A$7:$Y$31,20,0))</f>
        <v/>
      </c>
      <c r="V9" s="19" t="str">
        <f>IF(A9="","",VLOOKUP($A9,記入欄!$A$7:$Y$31,21,0))</f>
        <v/>
      </c>
      <c r="W9" s="117" t="str">
        <f>IF(A9="","",VLOOKUP($A9,記入欄!$A$7:$Y$31,22,0))</f>
        <v/>
      </c>
      <c r="X9" s="118"/>
      <c r="Y9" s="118"/>
      <c r="Z9" s="125"/>
    </row>
    <row r="10" spans="1:26" s="17" customFormat="1" ht="24" customHeight="1" x14ac:dyDescent="0.15">
      <c r="A10" s="94"/>
      <c r="B10" s="47">
        <v>4</v>
      </c>
      <c r="C10" s="24" t="str">
        <f>IF(A10="","",VLOOKUP($A10,記入欄!$A$7:$Y$31,2,0))</f>
        <v/>
      </c>
      <c r="D10" s="93" t="str">
        <f>IF(A10="","",VLOOKUP($A10,記入欄!$A$7:$Y$31,3,0))</f>
        <v/>
      </c>
      <c r="E10" s="22" t="str">
        <f>IF(A10="","",VLOOKUP($A10,記入欄!$A$7:$Y$31,4,0))</f>
        <v/>
      </c>
      <c r="F10" s="38" t="s">
        <v>49</v>
      </c>
      <c r="G10" s="3" t="str">
        <f>IF(A10="","",VLOOKUP($A10,記入欄!$A$7:$Y$31,6,0))</f>
        <v/>
      </c>
      <c r="H10" s="3" t="s">
        <v>41</v>
      </c>
      <c r="I10" s="11" t="str">
        <f>IF(A10="","",VLOOKUP($A10,記入欄!$A$7:$Y$31,8,0))</f>
        <v/>
      </c>
      <c r="J10" s="3" t="s">
        <v>6</v>
      </c>
      <c r="K10" s="18" t="str">
        <f>IF(A10="","",VLOOKUP($A10,記入欄!$A$7:$Y$31,10,0))</f>
        <v/>
      </c>
      <c r="L10" s="3" t="s">
        <v>8</v>
      </c>
      <c r="M10" s="117" t="str">
        <f>IF(A10="","",VLOOKUP($A10,記入欄!$A$7:$Y$31,12,0))</f>
        <v/>
      </c>
      <c r="N10" s="118" t="e">
        <f>IF(#REF!="","",VLOOKUP($A10,記入欄!$A$7:$Y$31,15,0))</f>
        <v>#REF!</v>
      </c>
      <c r="O10" s="3" t="s">
        <v>41</v>
      </c>
      <c r="P10" s="3" t="str">
        <f>IF(A10="","",VLOOKUP($A10,記入欄!$A$7:$Y$31,15,0))</f>
        <v/>
      </c>
      <c r="Q10" s="3" t="s">
        <v>6</v>
      </c>
      <c r="R10" s="3" t="str">
        <f>IF(A10="","",VLOOKUP($A10,記入欄!$A$7:$Y$31,17,0))</f>
        <v/>
      </c>
      <c r="S10" s="16" t="s">
        <v>8</v>
      </c>
      <c r="T10" s="21" t="str">
        <f>IF(A10="","",VLOOKUP($A10,記入欄!$A$7:$Y$31,19,0))</f>
        <v/>
      </c>
      <c r="U10" s="19" t="str">
        <f>IF(A10="","",VLOOKUP($A10,記入欄!$A$7:$Y$31,20,0))</f>
        <v/>
      </c>
      <c r="V10" s="19" t="str">
        <f>IF(A10="","",VLOOKUP($A10,記入欄!$A$7:$Y$31,21,0))</f>
        <v/>
      </c>
      <c r="W10" s="117" t="str">
        <f>IF(A10="","",VLOOKUP($A10,記入欄!$A$7:$Y$31,22,0))</f>
        <v/>
      </c>
      <c r="X10" s="118"/>
      <c r="Y10" s="118"/>
      <c r="Z10" s="125"/>
    </row>
    <row r="11" spans="1:26" s="17" customFormat="1" ht="24" customHeight="1" x14ac:dyDescent="0.15">
      <c r="A11" s="94"/>
      <c r="B11" s="47">
        <v>5</v>
      </c>
      <c r="C11" s="24" t="str">
        <f>IF(A11="","",VLOOKUP($A11,記入欄!$A$7:$Y$31,2,0))</f>
        <v/>
      </c>
      <c r="D11" s="93" t="str">
        <f>IF(A11="","",VLOOKUP($A11,記入欄!$A$7:$Y$31,3,0))</f>
        <v/>
      </c>
      <c r="E11" s="22" t="str">
        <f>IF(A11="","",VLOOKUP($A11,記入欄!$A$7:$Y$31,4,0))</f>
        <v/>
      </c>
      <c r="F11" s="38" t="s">
        <v>49</v>
      </c>
      <c r="G11" s="3" t="str">
        <f>IF(A11="","",VLOOKUP($A11,記入欄!$A$7:$Y$31,6,0))</f>
        <v/>
      </c>
      <c r="H11" s="3" t="s">
        <v>41</v>
      </c>
      <c r="I11" s="11" t="str">
        <f>IF(A11="","",VLOOKUP($A11,記入欄!$A$7:$Y$31,8,0))</f>
        <v/>
      </c>
      <c r="J11" s="3" t="s">
        <v>6</v>
      </c>
      <c r="K11" s="3" t="str">
        <f>IF(A11="","",VLOOKUP($A11,記入欄!$A$7:$Y$31,10,0))</f>
        <v/>
      </c>
      <c r="L11" s="3" t="s">
        <v>8</v>
      </c>
      <c r="M11" s="117" t="str">
        <f>IF(A11="","",VLOOKUP($A11,記入欄!$A$7:$Y$31,12,0))</f>
        <v/>
      </c>
      <c r="N11" s="118" t="e">
        <f>IF(#REF!="","",VLOOKUP($A11,記入欄!$A$7:$Y$31,15,0))</f>
        <v>#REF!</v>
      </c>
      <c r="O11" s="3" t="s">
        <v>41</v>
      </c>
      <c r="P11" s="3" t="str">
        <f>IF(A11="","",VLOOKUP($A11,記入欄!$A$7:$Y$31,15,0))</f>
        <v/>
      </c>
      <c r="Q11" s="3" t="s">
        <v>6</v>
      </c>
      <c r="R11" s="3" t="str">
        <f>IF(A11="","",VLOOKUP($A11,記入欄!$A$7:$Y$31,17,0))</f>
        <v/>
      </c>
      <c r="S11" s="16" t="s">
        <v>8</v>
      </c>
      <c r="T11" s="21" t="str">
        <f>IF(A11="","",VLOOKUP($A11,記入欄!$A$7:$Y$31,19,0))</f>
        <v/>
      </c>
      <c r="U11" s="19" t="str">
        <f>IF(A11="","",VLOOKUP($A11,記入欄!$A$7:$Y$31,20,0))</f>
        <v/>
      </c>
      <c r="V11" s="19" t="str">
        <f>IF(A11="","",VLOOKUP($A11,記入欄!$A$7:$Y$31,21,0))</f>
        <v/>
      </c>
      <c r="W11" s="117" t="str">
        <f>IF(A11="","",VLOOKUP($A11,記入欄!$A$7:$Y$31,22,0))</f>
        <v/>
      </c>
      <c r="X11" s="118"/>
      <c r="Y11" s="118"/>
      <c r="Z11" s="125"/>
    </row>
    <row r="12" spans="1:26" s="17" customFormat="1" ht="24" customHeight="1" x14ac:dyDescent="0.15">
      <c r="A12" s="94"/>
      <c r="B12" s="47">
        <v>6</v>
      </c>
      <c r="C12" s="24" t="str">
        <f>IF(A12="","",VLOOKUP($A12,記入欄!$A$7:$Y$31,2,0))</f>
        <v/>
      </c>
      <c r="D12" s="93" t="str">
        <f>IF(A12="","",VLOOKUP($A12,記入欄!$A$7:$Y$31,3,0))</f>
        <v/>
      </c>
      <c r="E12" s="22" t="str">
        <f>IF(A12="","",VLOOKUP($A12,記入欄!$A$7:$Y$31,4,0))</f>
        <v/>
      </c>
      <c r="F12" s="38" t="s">
        <v>49</v>
      </c>
      <c r="G12" s="3" t="str">
        <f>IF(A12="","",VLOOKUP($A12,記入欄!$A$7:$Y$31,6,0))</f>
        <v/>
      </c>
      <c r="H12" s="3" t="s">
        <v>41</v>
      </c>
      <c r="I12" s="11" t="str">
        <f>IF(A12="","",VLOOKUP($A12,記入欄!$A$7:$Y$31,8,0))</f>
        <v/>
      </c>
      <c r="J12" s="3" t="s">
        <v>6</v>
      </c>
      <c r="K12" s="18" t="str">
        <f>IF(A12="","",VLOOKUP($A12,記入欄!$A$7:$Y$31,10,0))</f>
        <v/>
      </c>
      <c r="L12" s="3" t="s">
        <v>8</v>
      </c>
      <c r="M12" s="117" t="str">
        <f>IF(A12="","",VLOOKUP($A12,記入欄!$A$7:$Y$31,12,0))</f>
        <v/>
      </c>
      <c r="N12" s="118" t="e">
        <f>IF(#REF!="","",VLOOKUP($A12,記入欄!$A$7:$Y$31,15,0))</f>
        <v>#REF!</v>
      </c>
      <c r="O12" s="3" t="s">
        <v>41</v>
      </c>
      <c r="P12" s="3" t="str">
        <f>IF(A12="","",VLOOKUP($A12,記入欄!$A$7:$Y$31,15,0))</f>
        <v/>
      </c>
      <c r="Q12" s="3" t="s">
        <v>6</v>
      </c>
      <c r="R12" s="3" t="str">
        <f>IF(A12="","",VLOOKUP($A12,記入欄!$A$7:$Y$31,17,0))</f>
        <v/>
      </c>
      <c r="S12" s="16" t="s">
        <v>8</v>
      </c>
      <c r="T12" s="21" t="str">
        <f>IF(A12="","",VLOOKUP($A12,記入欄!$A$7:$Y$31,19,0))</f>
        <v/>
      </c>
      <c r="U12" s="19" t="str">
        <f>IF(A12="","",VLOOKUP($A12,記入欄!$A$7:$Y$31,20,0))</f>
        <v/>
      </c>
      <c r="V12" s="19" t="str">
        <f>IF(A12="","",VLOOKUP($A12,記入欄!$A$7:$Y$31,21,0))</f>
        <v/>
      </c>
      <c r="W12" s="117" t="str">
        <f>IF(A12="","",VLOOKUP($A12,記入欄!$A$7:$Y$31,22,0))</f>
        <v/>
      </c>
      <c r="X12" s="118"/>
      <c r="Y12" s="118"/>
      <c r="Z12" s="125"/>
    </row>
    <row r="13" spans="1:26" s="17" customFormat="1" ht="24" customHeight="1" x14ac:dyDescent="0.15">
      <c r="A13" s="94"/>
      <c r="B13" s="47">
        <v>7</v>
      </c>
      <c r="C13" s="24" t="str">
        <f>IF(A13="","",VLOOKUP($A13,記入欄!$A$7:$Y$31,2,0))</f>
        <v/>
      </c>
      <c r="D13" s="93" t="str">
        <f>IF(A13="","",VLOOKUP($A13,記入欄!$A$7:$Y$31,3,0))</f>
        <v/>
      </c>
      <c r="E13" s="22" t="str">
        <f>IF(A13="","",VLOOKUP($A13,記入欄!$A$7:$Y$31,4,0))</f>
        <v/>
      </c>
      <c r="F13" s="38" t="s">
        <v>49</v>
      </c>
      <c r="G13" s="3" t="str">
        <f>IF(A13="","",VLOOKUP($A13,記入欄!$A$7:$Y$31,6,0))</f>
        <v/>
      </c>
      <c r="H13" s="3" t="s">
        <v>41</v>
      </c>
      <c r="I13" s="11" t="str">
        <f>IF(A13="","",VLOOKUP($A13,記入欄!$A$7:$Y$31,8,0))</f>
        <v/>
      </c>
      <c r="J13" s="3" t="s">
        <v>6</v>
      </c>
      <c r="K13" s="3" t="str">
        <f>IF(A13="","",VLOOKUP($A13,記入欄!$A$7:$Y$31,10,0))</f>
        <v/>
      </c>
      <c r="L13" s="3" t="s">
        <v>8</v>
      </c>
      <c r="M13" s="117" t="str">
        <f>IF(A13="","",VLOOKUP($A13,記入欄!$A$7:$Y$31,12,0))</f>
        <v/>
      </c>
      <c r="N13" s="118" t="e">
        <f>IF(#REF!="","",VLOOKUP($A13,記入欄!$A$7:$Y$31,15,0))</f>
        <v>#REF!</v>
      </c>
      <c r="O13" s="3" t="s">
        <v>41</v>
      </c>
      <c r="P13" s="3" t="str">
        <f>IF(A13="","",VLOOKUP($A13,記入欄!$A$7:$Y$31,15,0))</f>
        <v/>
      </c>
      <c r="Q13" s="3" t="s">
        <v>6</v>
      </c>
      <c r="R13" s="3" t="str">
        <f>IF(A13="","",VLOOKUP($A13,記入欄!$A$7:$Y$31,17,0))</f>
        <v/>
      </c>
      <c r="S13" s="16" t="s">
        <v>8</v>
      </c>
      <c r="T13" s="21" t="str">
        <f>IF(A13="","",VLOOKUP($A13,記入欄!$A$7:$Y$31,19,0))</f>
        <v/>
      </c>
      <c r="U13" s="19" t="str">
        <f>IF(A13="","",VLOOKUP($A13,記入欄!$A$7:$Y$31,20,0))</f>
        <v/>
      </c>
      <c r="V13" s="19" t="str">
        <f>IF(A13="","",VLOOKUP($A13,記入欄!$A$7:$Y$31,21,0))</f>
        <v/>
      </c>
      <c r="W13" s="117" t="str">
        <f>IF(A13="","",VLOOKUP($A13,記入欄!$A$7:$Y$31,22,0))</f>
        <v/>
      </c>
      <c r="X13" s="118"/>
      <c r="Y13" s="118"/>
      <c r="Z13" s="125"/>
    </row>
    <row r="14" spans="1:26" s="17" customFormat="1" ht="24" customHeight="1" x14ac:dyDescent="0.15">
      <c r="A14" s="94"/>
      <c r="B14" s="47">
        <v>8</v>
      </c>
      <c r="C14" s="24" t="str">
        <f>IF(A14="","",VLOOKUP($A14,記入欄!$A$7:$Y$31,2,0))</f>
        <v/>
      </c>
      <c r="D14" s="93" t="str">
        <f>IF(A14="","",VLOOKUP($A14,記入欄!$A$7:$Y$31,3,0))</f>
        <v/>
      </c>
      <c r="E14" s="22" t="str">
        <f>IF(A14="","",VLOOKUP($A14,記入欄!$A$7:$Y$31,4,0))</f>
        <v/>
      </c>
      <c r="F14" s="38" t="s">
        <v>49</v>
      </c>
      <c r="G14" s="3" t="str">
        <f>IF(A14="","",VLOOKUP($A14,記入欄!$A$7:$Y$31,6,0))</f>
        <v/>
      </c>
      <c r="H14" s="3" t="s">
        <v>41</v>
      </c>
      <c r="I14" s="11" t="str">
        <f>IF(A14="","",VLOOKUP($A14,記入欄!$A$7:$Y$31,8,0))</f>
        <v/>
      </c>
      <c r="J14" s="3" t="s">
        <v>6</v>
      </c>
      <c r="K14" s="18" t="str">
        <f>IF(A14="","",VLOOKUP($A14,記入欄!$A$7:$Y$31,10,0))</f>
        <v/>
      </c>
      <c r="L14" s="3" t="s">
        <v>8</v>
      </c>
      <c r="M14" s="117" t="str">
        <f>IF(A14="","",VLOOKUP($A14,記入欄!$A$7:$Y$31,12,0))</f>
        <v/>
      </c>
      <c r="N14" s="118" t="e">
        <f>IF(#REF!="","",VLOOKUP($A14,記入欄!$A$7:$Y$31,15,0))</f>
        <v>#REF!</v>
      </c>
      <c r="O14" s="3" t="s">
        <v>41</v>
      </c>
      <c r="P14" s="3" t="str">
        <f>IF(A14="","",VLOOKUP($A14,記入欄!$A$7:$Y$31,15,0))</f>
        <v/>
      </c>
      <c r="Q14" s="3" t="s">
        <v>6</v>
      </c>
      <c r="R14" s="3" t="str">
        <f>IF(A14="","",VLOOKUP($A14,記入欄!$A$7:$Y$31,17,0))</f>
        <v/>
      </c>
      <c r="S14" s="16" t="s">
        <v>8</v>
      </c>
      <c r="T14" s="21" t="str">
        <f>IF(A14="","",VLOOKUP($A14,記入欄!$A$7:$Y$31,19,0))</f>
        <v/>
      </c>
      <c r="U14" s="19" t="str">
        <f>IF(A14="","",VLOOKUP($A14,記入欄!$A$7:$Y$31,20,0))</f>
        <v/>
      </c>
      <c r="V14" s="19" t="str">
        <f>IF(A14="","",VLOOKUP($A14,記入欄!$A$7:$Y$31,21,0))</f>
        <v/>
      </c>
      <c r="W14" s="117" t="str">
        <f>IF(A14="","",VLOOKUP($A14,記入欄!$A$7:$Y$31,22,0))</f>
        <v/>
      </c>
      <c r="X14" s="118"/>
      <c r="Y14" s="118"/>
      <c r="Z14" s="125"/>
    </row>
    <row r="15" spans="1:26" s="17" customFormat="1" ht="24" customHeight="1" x14ac:dyDescent="0.15">
      <c r="A15" s="94"/>
      <c r="B15" s="47">
        <v>9</v>
      </c>
      <c r="C15" s="24" t="str">
        <f>IF(A15="","",VLOOKUP($A15,記入欄!$A$7:$Y$31,2,0))</f>
        <v/>
      </c>
      <c r="D15" s="93" t="str">
        <f>IF(A15="","",VLOOKUP($A15,記入欄!$A$7:$Y$31,3,0))</f>
        <v/>
      </c>
      <c r="E15" s="22" t="str">
        <f>IF(A15="","",VLOOKUP($A15,記入欄!$A$7:$Y$31,4,0))</f>
        <v/>
      </c>
      <c r="F15" s="38" t="s">
        <v>49</v>
      </c>
      <c r="G15" s="3" t="str">
        <f>IF(A15="","",VLOOKUP($A15,記入欄!$A$7:$Y$31,6,0))</f>
        <v/>
      </c>
      <c r="H15" s="3" t="s">
        <v>41</v>
      </c>
      <c r="I15" s="11" t="str">
        <f>IF(A15="","",VLOOKUP($A15,記入欄!$A$7:$Y$31,8,0))</f>
        <v/>
      </c>
      <c r="J15" s="3" t="s">
        <v>6</v>
      </c>
      <c r="K15" s="3" t="str">
        <f>IF(A15="","",VLOOKUP($A15,記入欄!$A$7:$Y$31,10,0))</f>
        <v/>
      </c>
      <c r="L15" s="3" t="s">
        <v>8</v>
      </c>
      <c r="M15" s="117" t="str">
        <f>IF(A15="","",VLOOKUP($A15,記入欄!$A$7:$Y$31,12,0))</f>
        <v/>
      </c>
      <c r="N15" s="118" t="e">
        <f>IF(#REF!="","",VLOOKUP($A15,記入欄!$A$7:$Y$31,15,0))</f>
        <v>#REF!</v>
      </c>
      <c r="O15" s="3" t="s">
        <v>41</v>
      </c>
      <c r="P15" s="3" t="str">
        <f>IF(A15="","",VLOOKUP($A15,記入欄!$A$7:$Y$31,15,0))</f>
        <v/>
      </c>
      <c r="Q15" s="3" t="s">
        <v>6</v>
      </c>
      <c r="R15" s="3" t="str">
        <f>IF(A15="","",VLOOKUP($A15,記入欄!$A$7:$Y$31,17,0))</f>
        <v/>
      </c>
      <c r="S15" s="16" t="s">
        <v>8</v>
      </c>
      <c r="T15" s="21" t="str">
        <f>IF(A15="","",VLOOKUP($A15,記入欄!$A$7:$Y$31,19,0))</f>
        <v/>
      </c>
      <c r="U15" s="19" t="str">
        <f>IF(A15="","",VLOOKUP($A15,記入欄!$A$7:$Y$31,20,0))</f>
        <v/>
      </c>
      <c r="V15" s="19" t="str">
        <f>IF(A15="","",VLOOKUP($A15,記入欄!$A$7:$Y$31,21,0))</f>
        <v/>
      </c>
      <c r="W15" s="117" t="str">
        <f>IF(A15="","",VLOOKUP($A15,記入欄!$A$7:$Y$31,22,0))</f>
        <v/>
      </c>
      <c r="X15" s="118"/>
      <c r="Y15" s="118"/>
      <c r="Z15" s="125"/>
    </row>
    <row r="16" spans="1:26" s="17" customFormat="1" ht="24" customHeight="1" x14ac:dyDescent="0.15">
      <c r="A16" s="94"/>
      <c r="B16" s="47">
        <v>10</v>
      </c>
      <c r="C16" s="24" t="str">
        <f>IF(A16="","",VLOOKUP($A16,記入欄!$A$7:$Y$31,2,0))</f>
        <v/>
      </c>
      <c r="D16" s="93" t="str">
        <f>IF(A16="","",VLOOKUP($A16,記入欄!$A$7:$Y$31,3,0))</f>
        <v/>
      </c>
      <c r="E16" s="22" t="str">
        <f>IF(A16="","",VLOOKUP($A16,記入欄!$A$7:$Y$31,4,0))</f>
        <v/>
      </c>
      <c r="F16" s="38" t="s">
        <v>49</v>
      </c>
      <c r="G16" s="3" t="str">
        <f>IF(A16="","",VLOOKUP($A16,記入欄!$A$7:$Y$31,6,0))</f>
        <v/>
      </c>
      <c r="H16" s="3" t="s">
        <v>41</v>
      </c>
      <c r="I16" s="11" t="str">
        <f>IF(A16="","",VLOOKUP($A16,記入欄!$A$7:$Y$31,8,0))</f>
        <v/>
      </c>
      <c r="J16" s="3" t="s">
        <v>6</v>
      </c>
      <c r="K16" s="18" t="str">
        <f>IF(A16="","",VLOOKUP($A16,記入欄!$A$7:$Y$31,10,0))</f>
        <v/>
      </c>
      <c r="L16" s="3" t="s">
        <v>8</v>
      </c>
      <c r="M16" s="117" t="str">
        <f>IF(A16="","",VLOOKUP($A16,記入欄!$A$7:$Y$31,12,0))</f>
        <v/>
      </c>
      <c r="N16" s="118" t="e">
        <f>IF(#REF!="","",VLOOKUP($A16,記入欄!$A$7:$Y$31,15,0))</f>
        <v>#REF!</v>
      </c>
      <c r="O16" s="3" t="s">
        <v>41</v>
      </c>
      <c r="P16" s="3" t="str">
        <f>IF(A16="","",VLOOKUP($A16,記入欄!$A$7:$Y$31,15,0))</f>
        <v/>
      </c>
      <c r="Q16" s="3" t="s">
        <v>6</v>
      </c>
      <c r="R16" s="3" t="str">
        <f>IF(A16="","",VLOOKUP($A16,記入欄!$A$7:$Y$31,17,0))</f>
        <v/>
      </c>
      <c r="S16" s="16" t="s">
        <v>8</v>
      </c>
      <c r="T16" s="21" t="str">
        <f>IF(A16="","",VLOOKUP($A16,記入欄!$A$7:$Y$31,19,0))</f>
        <v/>
      </c>
      <c r="U16" s="19" t="str">
        <f>IF(A16="","",VLOOKUP($A16,記入欄!$A$7:$Y$31,20,0))</f>
        <v/>
      </c>
      <c r="V16" s="19" t="str">
        <f>IF(A16="","",VLOOKUP($A16,記入欄!$A$7:$Y$31,21,0))</f>
        <v/>
      </c>
      <c r="W16" s="117" t="str">
        <f>IF(A16="","",VLOOKUP($A16,記入欄!$A$7:$Y$31,22,0))</f>
        <v/>
      </c>
      <c r="X16" s="118"/>
      <c r="Y16" s="118"/>
      <c r="Z16" s="125"/>
    </row>
    <row r="17" spans="1:26" s="17" customFormat="1" ht="24" customHeight="1" x14ac:dyDescent="0.15">
      <c r="A17" s="94"/>
      <c r="B17" s="47">
        <v>11</v>
      </c>
      <c r="C17" s="24" t="str">
        <f>IF(A17="","",VLOOKUP($A17,記入欄!$A$7:$Y$31,2,0))</f>
        <v/>
      </c>
      <c r="D17" s="93" t="str">
        <f>IF(A17="","",VLOOKUP($A17,記入欄!$A$7:$Y$31,3,0))</f>
        <v/>
      </c>
      <c r="E17" s="22" t="str">
        <f>IF(A17="","",VLOOKUP($A17,記入欄!$A$7:$Y$31,4,0))</f>
        <v/>
      </c>
      <c r="F17" s="38" t="s">
        <v>49</v>
      </c>
      <c r="G17" s="3" t="str">
        <f>IF(A17="","",VLOOKUP($A17,記入欄!$A$7:$Y$31,6,0))</f>
        <v/>
      </c>
      <c r="H17" s="3" t="s">
        <v>41</v>
      </c>
      <c r="I17" s="3" t="str">
        <f>IF(A17="","",VLOOKUP($A17,記入欄!$A$7:$Y$31,8,0))</f>
        <v/>
      </c>
      <c r="J17" s="3" t="s">
        <v>6</v>
      </c>
      <c r="K17" s="3" t="str">
        <f>IF(A17="","",VLOOKUP($A17,記入欄!$A$7:$Y$31,10,0))</f>
        <v/>
      </c>
      <c r="L17" s="3" t="s">
        <v>8</v>
      </c>
      <c r="M17" s="117" t="str">
        <f>IF(A17="","",VLOOKUP($A17,記入欄!$A$7:$Y$31,12,0))</f>
        <v/>
      </c>
      <c r="N17" s="118" t="e">
        <f>IF(#REF!="","",VLOOKUP($A17,記入欄!$A$7:$Y$31,15,0))</f>
        <v>#REF!</v>
      </c>
      <c r="O17" s="3" t="s">
        <v>41</v>
      </c>
      <c r="P17" s="3" t="str">
        <f>IF(A17="","",VLOOKUP($A17,記入欄!$A$7:$Y$31,15,0))</f>
        <v/>
      </c>
      <c r="Q17" s="3" t="s">
        <v>6</v>
      </c>
      <c r="R17" s="3" t="str">
        <f>IF(A17="","",VLOOKUP($A17,記入欄!$A$7:$Y$31,17,0))</f>
        <v/>
      </c>
      <c r="S17" s="16" t="s">
        <v>8</v>
      </c>
      <c r="T17" s="21" t="str">
        <f>IF(A17="","",VLOOKUP($A17,記入欄!$A$7:$Y$31,19,0))</f>
        <v/>
      </c>
      <c r="U17" s="19" t="str">
        <f>IF(A17="","",VLOOKUP($A17,記入欄!$A$7:$Y$31,20,0))</f>
        <v/>
      </c>
      <c r="V17" s="19" t="str">
        <f>IF(A17="","",VLOOKUP($A17,記入欄!$A$7:$Y$31,21,0))</f>
        <v/>
      </c>
      <c r="W17" s="117" t="str">
        <f>IF(A17="","",VLOOKUP($A17,記入欄!$A$7:$Y$31,22,0))</f>
        <v/>
      </c>
      <c r="X17" s="118"/>
      <c r="Y17" s="118"/>
      <c r="Z17" s="125"/>
    </row>
    <row r="18" spans="1:26" s="17" customFormat="1" ht="24" customHeight="1" x14ac:dyDescent="0.15">
      <c r="A18" s="94"/>
      <c r="B18" s="47">
        <v>12</v>
      </c>
      <c r="C18" s="22" t="str">
        <f>IF(A18="","",VLOOKUP($A18,記入欄!$A$7:$Y$31,2,0))</f>
        <v/>
      </c>
      <c r="D18" s="93" t="str">
        <f>IF(A18="","",VLOOKUP($A18,記入欄!$A$7:$Y$31,3,0))</f>
        <v/>
      </c>
      <c r="E18" s="25" t="str">
        <f>IF(A18="","",VLOOKUP($A18,記入欄!$A$7:$Y$31,4,0))</f>
        <v/>
      </c>
      <c r="F18" s="39" t="s">
        <v>49</v>
      </c>
      <c r="G18" s="18" t="str">
        <f>IF(A18="","",VLOOKUP($A18,記入欄!$A$7:$Y$31,6,0))</f>
        <v/>
      </c>
      <c r="H18" s="18" t="s">
        <v>41</v>
      </c>
      <c r="I18" s="18" t="str">
        <f>IF(A18="","",VLOOKUP($A18,記入欄!$A$7:$Y$31,8,0))</f>
        <v/>
      </c>
      <c r="J18" s="18" t="s">
        <v>6</v>
      </c>
      <c r="K18" s="18" t="str">
        <f>IF(A18="","",VLOOKUP($A18,記入欄!$A$7:$Y$31,10,0))</f>
        <v/>
      </c>
      <c r="L18" s="18" t="s">
        <v>8</v>
      </c>
      <c r="M18" s="117" t="str">
        <f>IF(A18="","",VLOOKUP($A18,記入欄!$A$7:$Y$31,12,0))</f>
        <v/>
      </c>
      <c r="N18" s="118" t="e">
        <f>IF(#REF!="","",VLOOKUP($A18,記入欄!$A$7:$Y$31,15,0))</f>
        <v>#REF!</v>
      </c>
      <c r="O18" s="18" t="s">
        <v>41</v>
      </c>
      <c r="P18" s="18" t="str">
        <f>IF(A18="","",VLOOKUP($A18,記入欄!$A$7:$Y$31,15,0))</f>
        <v/>
      </c>
      <c r="Q18" s="18" t="s">
        <v>6</v>
      </c>
      <c r="R18" s="18" t="str">
        <f>IF(A18="","",VLOOKUP($A18,記入欄!$A$7:$Y$31,17,0))</f>
        <v/>
      </c>
      <c r="S18" s="26" t="s">
        <v>8</v>
      </c>
      <c r="T18" s="20" t="str">
        <f>IF(A18="","",VLOOKUP($A18,記入欄!$A$7:$Y$31,19,0))</f>
        <v/>
      </c>
      <c r="U18" s="19" t="str">
        <f>IF(A18="","",VLOOKUP($A18,記入欄!$A$7:$Y$31,20,0))</f>
        <v/>
      </c>
      <c r="V18" s="19" t="str">
        <f>IF(A18="","",VLOOKUP($A18,記入欄!$A$7:$Y$31,21,0))</f>
        <v/>
      </c>
      <c r="W18" s="117" t="str">
        <f>IF(A18="","",VLOOKUP($A18,記入欄!$A$7:$Y$31,22,0))</f>
        <v/>
      </c>
      <c r="X18" s="118"/>
      <c r="Y18" s="118"/>
      <c r="Z18" s="125"/>
    </row>
    <row r="19" spans="1:26" s="17" customFormat="1" ht="24" customHeight="1" x14ac:dyDescent="0.15">
      <c r="A19" s="94"/>
      <c r="B19" s="47">
        <v>13</v>
      </c>
      <c r="C19" s="22" t="str">
        <f>IF(A19="","",VLOOKUP($A19,記入欄!$A$7:$Y$31,2,0))</f>
        <v/>
      </c>
      <c r="D19" s="93" t="str">
        <f>IF(A19="","",VLOOKUP($A19,記入欄!$A$7:$Y$31,3,0))</f>
        <v/>
      </c>
      <c r="E19" s="22" t="str">
        <f>IF(A19="","",VLOOKUP($A19,記入欄!$A$7:$Y$31,4,0))</f>
        <v/>
      </c>
      <c r="F19" s="38" t="s">
        <v>49</v>
      </c>
      <c r="G19" s="3" t="str">
        <f>IF(A19="","",VLOOKUP($A19,記入欄!$A$7:$Y$31,6,0))</f>
        <v/>
      </c>
      <c r="H19" s="3" t="s">
        <v>41</v>
      </c>
      <c r="I19" s="11" t="str">
        <f>IF(A19="","",VLOOKUP($A19,記入欄!$A$7:$Y$31,8,0))</f>
        <v/>
      </c>
      <c r="J19" s="3" t="s">
        <v>6</v>
      </c>
      <c r="K19" s="3" t="str">
        <f>IF(A19="","",VLOOKUP($A19,記入欄!$A$7:$Y$31,10,0))</f>
        <v/>
      </c>
      <c r="L19" s="3" t="s">
        <v>8</v>
      </c>
      <c r="M19" s="117" t="str">
        <f>IF(A19="","",VLOOKUP($A19,記入欄!$A$7:$Y$31,12,0))</f>
        <v/>
      </c>
      <c r="N19" s="118" t="e">
        <f>IF(#REF!="","",VLOOKUP($A19,記入欄!$A$7:$Y$31,15,0))</f>
        <v>#REF!</v>
      </c>
      <c r="O19" s="3" t="s">
        <v>41</v>
      </c>
      <c r="P19" s="3" t="str">
        <f>IF(A19="","",VLOOKUP($A19,記入欄!$A$7:$Y$31,15,0))</f>
        <v/>
      </c>
      <c r="Q19" s="3" t="s">
        <v>6</v>
      </c>
      <c r="R19" s="3" t="str">
        <f>IF(A19="","",VLOOKUP($A19,記入欄!$A$7:$Y$31,17,0))</f>
        <v/>
      </c>
      <c r="S19" s="16" t="s">
        <v>8</v>
      </c>
      <c r="T19" s="21" t="str">
        <f>IF(A19="","",VLOOKUP($A19,記入欄!$A$7:$Y$31,19,0))</f>
        <v/>
      </c>
      <c r="U19" s="19" t="str">
        <f>IF(A19="","",VLOOKUP($A19,記入欄!$A$7:$Y$31,20,0))</f>
        <v/>
      </c>
      <c r="V19" s="19" t="str">
        <f>IF(A19="","",VLOOKUP($A19,記入欄!$A$7:$Y$31,21,0))</f>
        <v/>
      </c>
      <c r="W19" s="117" t="str">
        <f>IF(A19="","",VLOOKUP($A19,記入欄!$A$7:$Y$31,22,0))</f>
        <v/>
      </c>
      <c r="X19" s="118"/>
      <c r="Y19" s="118"/>
      <c r="Z19" s="125"/>
    </row>
    <row r="20" spans="1:26" s="17" customFormat="1" ht="24" customHeight="1" x14ac:dyDescent="0.15">
      <c r="A20" s="94"/>
      <c r="B20" s="47">
        <v>14</v>
      </c>
      <c r="C20" s="24" t="str">
        <f>IF(A20="","",VLOOKUP($A20,記入欄!$A$7:$Y$31,2,0))</f>
        <v/>
      </c>
      <c r="D20" s="93" t="str">
        <f>IF(A20="","",VLOOKUP($A20,記入欄!$A$7:$Y$31,3,0))</f>
        <v/>
      </c>
      <c r="E20" s="22" t="str">
        <f>IF(A20="","",VLOOKUP($A20,記入欄!$A$7:$Y$31,4,0))</f>
        <v/>
      </c>
      <c r="F20" s="38" t="s">
        <v>49</v>
      </c>
      <c r="G20" s="3" t="str">
        <f>IF(A20="","",VLOOKUP($A20,記入欄!$A$7:$Y$31,6,0))</f>
        <v/>
      </c>
      <c r="H20" s="3" t="s">
        <v>41</v>
      </c>
      <c r="I20" s="11" t="str">
        <f>IF(A20="","",VLOOKUP($A20,記入欄!$A$7:$Y$31,8,0))</f>
        <v/>
      </c>
      <c r="J20" s="3" t="s">
        <v>6</v>
      </c>
      <c r="K20" s="18" t="str">
        <f>IF(A20="","",VLOOKUP($A20,記入欄!$A$7:$Y$31,10,0))</f>
        <v/>
      </c>
      <c r="L20" s="3" t="s">
        <v>8</v>
      </c>
      <c r="M20" s="117" t="str">
        <f>IF(A20="","",VLOOKUP($A20,記入欄!$A$7:$Y$31,12,0))</f>
        <v/>
      </c>
      <c r="N20" s="118" t="e">
        <f>IF(#REF!="","",VLOOKUP($A20,記入欄!$A$7:$Y$31,15,0))</f>
        <v>#REF!</v>
      </c>
      <c r="O20" s="3" t="s">
        <v>41</v>
      </c>
      <c r="P20" s="3" t="str">
        <f>IF(A20="","",VLOOKUP($A20,記入欄!$A$7:$Y$31,15,0))</f>
        <v/>
      </c>
      <c r="Q20" s="3" t="s">
        <v>6</v>
      </c>
      <c r="R20" s="3" t="str">
        <f>IF(A20="","",VLOOKUP($A20,記入欄!$A$7:$Y$31,17,0))</f>
        <v/>
      </c>
      <c r="S20" s="16" t="s">
        <v>8</v>
      </c>
      <c r="T20" s="21" t="str">
        <f>IF(A20="","",VLOOKUP($A20,記入欄!$A$7:$Y$31,19,0))</f>
        <v/>
      </c>
      <c r="U20" s="19" t="str">
        <f>IF(A20="","",VLOOKUP($A20,記入欄!$A$7:$Y$31,20,0))</f>
        <v/>
      </c>
      <c r="V20" s="19" t="str">
        <f>IF(A20="","",VLOOKUP($A20,記入欄!$A$7:$Y$31,21,0))</f>
        <v/>
      </c>
      <c r="W20" s="117" t="str">
        <f>IF(A20="","",VLOOKUP($A20,記入欄!$A$7:$Y$31,22,0))</f>
        <v/>
      </c>
      <c r="X20" s="118"/>
      <c r="Y20" s="118"/>
      <c r="Z20" s="125"/>
    </row>
    <row r="21" spans="1:26" s="17" customFormat="1" ht="24" customHeight="1" x14ac:dyDescent="0.15">
      <c r="A21" s="94"/>
      <c r="B21" s="47">
        <v>15</v>
      </c>
      <c r="C21" s="24" t="str">
        <f>IF(A21="","",VLOOKUP($A21,記入欄!$A$7:$Y$31,2,0))</f>
        <v/>
      </c>
      <c r="D21" s="93" t="str">
        <f>IF(A21="","",VLOOKUP($A21,記入欄!$A$7:$Y$31,3,0))</f>
        <v/>
      </c>
      <c r="E21" s="22" t="str">
        <f>IF(A21="","",VLOOKUP($A21,記入欄!$A$7:$Y$31,4,0))</f>
        <v/>
      </c>
      <c r="F21" s="38" t="s">
        <v>49</v>
      </c>
      <c r="G21" s="3" t="str">
        <f>IF(A21="","",VLOOKUP($A21,記入欄!$A$7:$Y$31,6,0))</f>
        <v/>
      </c>
      <c r="H21" s="3" t="s">
        <v>41</v>
      </c>
      <c r="I21" s="11" t="str">
        <f>IF(A21="","",VLOOKUP($A21,記入欄!$A$7:$Y$31,8,0))</f>
        <v/>
      </c>
      <c r="J21" s="3" t="s">
        <v>6</v>
      </c>
      <c r="K21" s="3" t="str">
        <f>IF(A21="","",VLOOKUP($A21,記入欄!$A$7:$Y$31,10,0))</f>
        <v/>
      </c>
      <c r="L21" s="3" t="s">
        <v>8</v>
      </c>
      <c r="M21" s="117" t="str">
        <f>IF(A21="","",VLOOKUP($A21,記入欄!$A$7:$Y$31,12,0))</f>
        <v/>
      </c>
      <c r="N21" s="118" t="e">
        <f>IF(#REF!="","",VLOOKUP($A21,記入欄!$A$7:$Y$31,15,0))</f>
        <v>#REF!</v>
      </c>
      <c r="O21" s="3" t="s">
        <v>41</v>
      </c>
      <c r="P21" s="3" t="str">
        <f>IF(A21="","",VLOOKUP($A21,記入欄!$A$7:$Y$31,15,0))</f>
        <v/>
      </c>
      <c r="Q21" s="3" t="s">
        <v>6</v>
      </c>
      <c r="R21" s="3" t="str">
        <f>IF(A21="","",VLOOKUP($A21,記入欄!$A$7:$Y$31,17,0))</f>
        <v/>
      </c>
      <c r="S21" s="16" t="s">
        <v>8</v>
      </c>
      <c r="T21" s="21" t="str">
        <f>IF(A21="","",VLOOKUP($A21,記入欄!$A$7:$Y$31,19,0))</f>
        <v/>
      </c>
      <c r="U21" s="19" t="str">
        <f>IF(A21="","",VLOOKUP($A21,記入欄!$A$7:$Y$31,20,0))</f>
        <v/>
      </c>
      <c r="V21" s="19" t="str">
        <f>IF(A21="","",VLOOKUP($A21,記入欄!$A$7:$Y$31,21,0))</f>
        <v/>
      </c>
      <c r="W21" s="117" t="str">
        <f>IF(A21="","",VLOOKUP($A21,記入欄!$A$7:$Y$31,22,0))</f>
        <v/>
      </c>
      <c r="X21" s="118"/>
      <c r="Y21" s="118"/>
      <c r="Z21" s="125"/>
    </row>
    <row r="22" spans="1:26" s="17" customFormat="1" ht="24" customHeight="1" x14ac:dyDescent="0.15">
      <c r="A22" s="94"/>
      <c r="B22" s="47">
        <v>16</v>
      </c>
      <c r="C22" s="24" t="str">
        <f>IF(A22="","",VLOOKUP($A22,記入欄!$A$7:$Y$31,2,0))</f>
        <v/>
      </c>
      <c r="D22" s="93" t="str">
        <f>IF(A22="","",VLOOKUP($A22,記入欄!$A$7:$Y$31,3,0))</f>
        <v/>
      </c>
      <c r="E22" s="22" t="str">
        <f>IF(A22="","",VLOOKUP($A22,記入欄!$A$7:$Y$31,4,0))</f>
        <v/>
      </c>
      <c r="F22" s="38" t="s">
        <v>49</v>
      </c>
      <c r="G22" s="3" t="str">
        <f>IF(A22="","",VLOOKUP($A22,記入欄!$A$7:$Y$31,6,0))</f>
        <v/>
      </c>
      <c r="H22" s="3" t="s">
        <v>41</v>
      </c>
      <c r="I22" s="11" t="str">
        <f>IF(A22="","",VLOOKUP($A22,記入欄!$A$7:$Y$31,8,0))</f>
        <v/>
      </c>
      <c r="J22" s="3" t="s">
        <v>6</v>
      </c>
      <c r="K22" s="18" t="str">
        <f>IF(A22="","",VLOOKUP($A22,記入欄!$A$7:$Y$31,10,0))</f>
        <v/>
      </c>
      <c r="L22" s="3" t="s">
        <v>8</v>
      </c>
      <c r="M22" s="117" t="str">
        <f>IF(A22="","",VLOOKUP($A22,記入欄!$A$7:$Y$31,12,0))</f>
        <v/>
      </c>
      <c r="N22" s="118" t="e">
        <f>IF(#REF!="","",VLOOKUP($A22,記入欄!$A$7:$Y$31,15,0))</f>
        <v>#REF!</v>
      </c>
      <c r="O22" s="3" t="s">
        <v>41</v>
      </c>
      <c r="P22" s="3" t="str">
        <f>IF(A22="","",VLOOKUP($A22,記入欄!$A$7:$Y$31,15,0))</f>
        <v/>
      </c>
      <c r="Q22" s="3" t="s">
        <v>6</v>
      </c>
      <c r="R22" s="3" t="str">
        <f>IF(A22="","",VLOOKUP($A22,記入欄!$A$7:$Y$31,17,0))</f>
        <v/>
      </c>
      <c r="S22" s="16" t="s">
        <v>8</v>
      </c>
      <c r="T22" s="21" t="str">
        <f>IF(A22="","",VLOOKUP($A22,記入欄!$A$7:$Y$31,19,0))</f>
        <v/>
      </c>
      <c r="U22" s="19" t="str">
        <f>IF(A22="","",VLOOKUP($A22,記入欄!$A$7:$Y$31,20,0))</f>
        <v/>
      </c>
      <c r="V22" s="19" t="str">
        <f>IF(A22="","",VLOOKUP($A22,記入欄!$A$7:$Y$31,21,0))</f>
        <v/>
      </c>
      <c r="W22" s="117" t="str">
        <f>IF(A22="","",VLOOKUP($A22,記入欄!$A$7:$Y$31,22,0))</f>
        <v/>
      </c>
      <c r="X22" s="118"/>
      <c r="Y22" s="118"/>
      <c r="Z22" s="125"/>
    </row>
    <row r="23" spans="1:26" s="17" customFormat="1" ht="24" customHeight="1" x14ac:dyDescent="0.15">
      <c r="A23" s="94"/>
      <c r="B23" s="47">
        <v>17</v>
      </c>
      <c r="C23" s="24" t="str">
        <f>IF(A23="","",VLOOKUP($A23,記入欄!$A$7:$Y$31,2,0))</f>
        <v/>
      </c>
      <c r="D23" s="93" t="str">
        <f>IF(A23="","",VLOOKUP($A23,記入欄!$A$7:$Y$31,3,0))</f>
        <v/>
      </c>
      <c r="E23" s="22" t="str">
        <f>IF(A23="","",VLOOKUP($A23,記入欄!$A$7:$Y$31,4,0))</f>
        <v/>
      </c>
      <c r="F23" s="38" t="s">
        <v>49</v>
      </c>
      <c r="G23" s="3" t="str">
        <f>IF(A23="","",VLOOKUP($A23,記入欄!$A$7:$Y$31,6,0))</f>
        <v/>
      </c>
      <c r="H23" s="3" t="s">
        <v>41</v>
      </c>
      <c r="I23" s="11" t="str">
        <f>IF(A23="","",VLOOKUP($A23,記入欄!$A$7:$Y$31,8,0))</f>
        <v/>
      </c>
      <c r="J23" s="3" t="s">
        <v>6</v>
      </c>
      <c r="K23" s="3" t="str">
        <f>IF(A23="","",VLOOKUP($A23,記入欄!$A$7:$Y$31,10,0))</f>
        <v/>
      </c>
      <c r="L23" s="3" t="s">
        <v>8</v>
      </c>
      <c r="M23" s="117" t="str">
        <f>IF(A23="","",VLOOKUP($A23,記入欄!$A$7:$Y$31,12,0))</f>
        <v/>
      </c>
      <c r="N23" s="118" t="e">
        <f>IF(#REF!="","",VLOOKUP($A23,記入欄!$A$7:$Y$31,15,0))</f>
        <v>#REF!</v>
      </c>
      <c r="O23" s="3" t="s">
        <v>41</v>
      </c>
      <c r="P23" s="3" t="str">
        <f>IF(A23="","",VLOOKUP($A23,記入欄!$A$7:$Y$31,15,0))</f>
        <v/>
      </c>
      <c r="Q23" s="3" t="s">
        <v>6</v>
      </c>
      <c r="R23" s="3" t="str">
        <f>IF(A23="","",VLOOKUP($A23,記入欄!$A$7:$Y$31,17,0))</f>
        <v/>
      </c>
      <c r="S23" s="16" t="s">
        <v>8</v>
      </c>
      <c r="T23" s="21" t="str">
        <f>IF(A23="","",VLOOKUP($A23,記入欄!$A$7:$Y$31,19,0))</f>
        <v/>
      </c>
      <c r="U23" s="19" t="str">
        <f>IF(A23="","",VLOOKUP($A23,記入欄!$A$7:$Y$31,20,0))</f>
        <v/>
      </c>
      <c r="V23" s="19" t="str">
        <f>IF(A23="","",VLOOKUP($A23,記入欄!$A$7:$Y$31,21,0))</f>
        <v/>
      </c>
      <c r="W23" s="117" t="str">
        <f>IF(A23="","",VLOOKUP($A23,記入欄!$A$7:$Y$31,22,0))</f>
        <v/>
      </c>
      <c r="X23" s="118"/>
      <c r="Y23" s="118"/>
      <c r="Z23" s="125"/>
    </row>
    <row r="24" spans="1:26" s="17" customFormat="1" ht="24" customHeight="1" x14ac:dyDescent="0.15">
      <c r="A24" s="94"/>
      <c r="B24" s="47">
        <v>18</v>
      </c>
      <c r="C24" s="24" t="str">
        <f>IF(A24="","",VLOOKUP($A24,記入欄!$A$7:$Y$31,2,0))</f>
        <v/>
      </c>
      <c r="D24" s="93" t="str">
        <f>IF(A24="","",VLOOKUP($A24,記入欄!$A$7:$Y$31,3,0))</f>
        <v/>
      </c>
      <c r="E24" s="22" t="str">
        <f>IF(A24="","",VLOOKUP($A24,記入欄!$A$7:$Y$31,4,0))</f>
        <v/>
      </c>
      <c r="F24" s="38" t="s">
        <v>49</v>
      </c>
      <c r="G24" s="3" t="str">
        <f>IF(A24="","",VLOOKUP($A24,記入欄!$A$7:$Y$31,6,0))</f>
        <v/>
      </c>
      <c r="H24" s="3" t="s">
        <v>41</v>
      </c>
      <c r="I24" s="11" t="str">
        <f>IF(A24="","",VLOOKUP($A24,記入欄!$A$7:$Y$31,8,0))</f>
        <v/>
      </c>
      <c r="J24" s="3" t="s">
        <v>6</v>
      </c>
      <c r="K24" s="18" t="str">
        <f>IF(A24="","",VLOOKUP($A24,記入欄!$A$7:$Y$31,10,0))</f>
        <v/>
      </c>
      <c r="L24" s="3" t="s">
        <v>8</v>
      </c>
      <c r="M24" s="117" t="str">
        <f>IF(A24="","",VLOOKUP($A24,記入欄!$A$7:$Y$31,12,0))</f>
        <v/>
      </c>
      <c r="N24" s="118" t="e">
        <f>IF(#REF!="","",VLOOKUP($A24,記入欄!$A$7:$Y$31,15,0))</f>
        <v>#REF!</v>
      </c>
      <c r="O24" s="3" t="s">
        <v>41</v>
      </c>
      <c r="P24" s="3" t="str">
        <f>IF(A24="","",VLOOKUP($A24,記入欄!$A$7:$Y$31,15,0))</f>
        <v/>
      </c>
      <c r="Q24" s="3" t="s">
        <v>6</v>
      </c>
      <c r="R24" s="3" t="str">
        <f>IF(A24="","",VLOOKUP($A24,記入欄!$A$7:$Y$31,17,0))</f>
        <v/>
      </c>
      <c r="S24" s="16" t="s">
        <v>8</v>
      </c>
      <c r="T24" s="21" t="str">
        <f>IF(A24="","",VLOOKUP($A24,記入欄!$A$7:$Y$31,19,0))</f>
        <v/>
      </c>
      <c r="U24" s="19" t="str">
        <f>IF(A24="","",VLOOKUP($A24,記入欄!$A$7:$Y$31,20,0))</f>
        <v/>
      </c>
      <c r="V24" s="19" t="str">
        <f>IF(A24="","",VLOOKUP($A24,記入欄!$A$7:$Y$31,21,0))</f>
        <v/>
      </c>
      <c r="W24" s="117" t="str">
        <f>IF(A24="","",VLOOKUP($A24,記入欄!$A$7:$Y$31,22,0))</f>
        <v/>
      </c>
      <c r="X24" s="118"/>
      <c r="Y24" s="118"/>
      <c r="Z24" s="125"/>
    </row>
    <row r="25" spans="1:26" s="17" customFormat="1" ht="24" customHeight="1" x14ac:dyDescent="0.15">
      <c r="A25" s="94"/>
      <c r="B25" s="47">
        <v>19</v>
      </c>
      <c r="C25" s="24" t="str">
        <f>IF(A25="","",VLOOKUP($A25,記入欄!$A$7:$Y$31,2,0))</f>
        <v/>
      </c>
      <c r="D25" s="93" t="str">
        <f>IF(A25="","",VLOOKUP($A25,記入欄!$A$7:$Y$31,3,0))</f>
        <v/>
      </c>
      <c r="E25" s="22" t="str">
        <f>IF(A25="","",VLOOKUP($A25,記入欄!$A$7:$Y$31,4,0))</f>
        <v/>
      </c>
      <c r="F25" s="38" t="s">
        <v>49</v>
      </c>
      <c r="G25" s="3" t="str">
        <f>IF(A25="","",VLOOKUP($A25,記入欄!$A$7:$Y$31,6,0))</f>
        <v/>
      </c>
      <c r="H25" s="3" t="s">
        <v>41</v>
      </c>
      <c r="I25" s="11" t="str">
        <f>IF(A25="","",VLOOKUP($A25,記入欄!$A$7:$Y$31,8,0))</f>
        <v/>
      </c>
      <c r="J25" s="3" t="s">
        <v>6</v>
      </c>
      <c r="K25" s="3" t="str">
        <f>IF(A25="","",VLOOKUP($A25,記入欄!$A$7:$Y$31,10,0))</f>
        <v/>
      </c>
      <c r="L25" s="3" t="s">
        <v>8</v>
      </c>
      <c r="M25" s="117" t="str">
        <f>IF(A25="","",VLOOKUP($A25,記入欄!$A$7:$Y$31,12,0))</f>
        <v/>
      </c>
      <c r="N25" s="118" t="e">
        <f>IF(#REF!="","",VLOOKUP($A25,記入欄!$A$7:$Y$31,15,0))</f>
        <v>#REF!</v>
      </c>
      <c r="O25" s="3" t="s">
        <v>41</v>
      </c>
      <c r="P25" s="3" t="str">
        <f>IF(A25="","",VLOOKUP($A25,記入欄!$A$7:$Y$31,15,0))</f>
        <v/>
      </c>
      <c r="Q25" s="3" t="s">
        <v>6</v>
      </c>
      <c r="R25" s="3" t="str">
        <f>IF(A25="","",VLOOKUP($A25,記入欄!$A$7:$Y$31,17,0))</f>
        <v/>
      </c>
      <c r="S25" s="16" t="s">
        <v>8</v>
      </c>
      <c r="T25" s="21" t="str">
        <f>IF(A25="","",VLOOKUP($A25,記入欄!$A$7:$Y$31,19,0))</f>
        <v/>
      </c>
      <c r="U25" s="19" t="str">
        <f>IF(A25="","",VLOOKUP($A25,記入欄!$A$7:$Y$31,20,0))</f>
        <v/>
      </c>
      <c r="V25" s="19" t="str">
        <f>IF(A25="","",VLOOKUP($A25,記入欄!$A$7:$Y$31,21,0))</f>
        <v/>
      </c>
      <c r="W25" s="117" t="str">
        <f>IF(A25="","",VLOOKUP($A25,記入欄!$A$7:$Y$31,22,0))</f>
        <v/>
      </c>
      <c r="X25" s="118"/>
      <c r="Y25" s="118"/>
      <c r="Z25" s="125"/>
    </row>
    <row r="26" spans="1:26" s="17" customFormat="1" ht="24" customHeight="1" x14ac:dyDescent="0.15">
      <c r="A26" s="94"/>
      <c r="B26" s="47">
        <v>20</v>
      </c>
      <c r="C26" s="24" t="str">
        <f>IF(A26="","",VLOOKUP($A26,記入欄!$A$7:$Y$31,2,0))</f>
        <v/>
      </c>
      <c r="D26" s="93" t="str">
        <f>IF(A26="","",VLOOKUP($A26,記入欄!$A$7:$Y$31,3,0))</f>
        <v/>
      </c>
      <c r="E26" s="22" t="str">
        <f>IF(A26="","",VLOOKUP($A26,記入欄!$A$7:$Y$31,4,0))</f>
        <v/>
      </c>
      <c r="F26" s="38" t="s">
        <v>49</v>
      </c>
      <c r="G26" s="3" t="str">
        <f>IF(A26="","",VLOOKUP($A26,記入欄!$A$7:$Y$31,6,0))</f>
        <v/>
      </c>
      <c r="H26" s="3" t="s">
        <v>41</v>
      </c>
      <c r="I26" s="11" t="str">
        <f>IF(A26="","",VLOOKUP($A26,記入欄!$A$7:$Y$31,8,0))</f>
        <v/>
      </c>
      <c r="J26" s="3" t="s">
        <v>6</v>
      </c>
      <c r="K26" s="18" t="str">
        <f>IF(A26="","",VLOOKUP($A26,記入欄!$A$7:$Y$31,10,0))</f>
        <v/>
      </c>
      <c r="L26" s="3" t="s">
        <v>8</v>
      </c>
      <c r="M26" s="117" t="str">
        <f>IF(A26="","",VLOOKUP($A26,記入欄!$A$7:$Y$31,12,0))</f>
        <v/>
      </c>
      <c r="N26" s="118" t="e">
        <f>IF(#REF!="","",VLOOKUP($A26,記入欄!$A$7:$Y$31,15,0))</f>
        <v>#REF!</v>
      </c>
      <c r="O26" s="3" t="s">
        <v>41</v>
      </c>
      <c r="P26" s="3" t="str">
        <f>IF(A26="","",VLOOKUP($A26,記入欄!$A$7:$Y$31,15,0))</f>
        <v/>
      </c>
      <c r="Q26" s="3" t="s">
        <v>6</v>
      </c>
      <c r="R26" s="3" t="str">
        <f>IF(A26="","",VLOOKUP($A26,記入欄!$A$7:$Y$31,17,0))</f>
        <v/>
      </c>
      <c r="S26" s="16" t="s">
        <v>8</v>
      </c>
      <c r="T26" s="21" t="str">
        <f>IF(A26="","",VLOOKUP($A26,記入欄!$A$7:$Y$31,19,0))</f>
        <v/>
      </c>
      <c r="U26" s="19" t="str">
        <f>IF(A26="","",VLOOKUP($A26,記入欄!$A$7:$Y$31,20,0))</f>
        <v/>
      </c>
      <c r="V26" s="19" t="str">
        <f>IF(A26="","",VLOOKUP($A26,記入欄!$A$7:$Y$31,21,0))</f>
        <v/>
      </c>
      <c r="W26" s="117" t="str">
        <f>IF(A26="","",VLOOKUP($A26,記入欄!$A$7:$Y$31,22,0))</f>
        <v/>
      </c>
      <c r="X26" s="118"/>
      <c r="Y26" s="118"/>
      <c r="Z26" s="125"/>
    </row>
    <row r="27" spans="1:26" s="17" customFormat="1" ht="24" customHeight="1" x14ac:dyDescent="0.15">
      <c r="A27" s="94"/>
      <c r="B27" s="47">
        <v>21</v>
      </c>
      <c r="C27" s="22" t="str">
        <f>IF(A27="","",VLOOKUP($A27,記入欄!$A$7:$Y$31,2,0))</f>
        <v/>
      </c>
      <c r="D27" s="93" t="str">
        <f>IF(A27="","",VLOOKUP($A27,記入欄!$A$7:$Y$31,3,0))</f>
        <v/>
      </c>
      <c r="E27" s="22" t="str">
        <f>IF(A27="","",VLOOKUP($A27,記入欄!$A$7:$Y$31,4,0))</f>
        <v/>
      </c>
      <c r="F27" s="38" t="s">
        <v>49</v>
      </c>
      <c r="G27" s="3" t="str">
        <f>IF(A27="","",VLOOKUP($A27,記入欄!$A$7:$Y$31,6,0))</f>
        <v/>
      </c>
      <c r="H27" s="3" t="s">
        <v>41</v>
      </c>
      <c r="I27" s="11" t="str">
        <f>IF(A27="","",VLOOKUP($A27,記入欄!$A$7:$Y$31,8,0))</f>
        <v/>
      </c>
      <c r="J27" s="3" t="s">
        <v>6</v>
      </c>
      <c r="K27" s="3" t="str">
        <f>IF(A27="","",VLOOKUP($A27,記入欄!$A$7:$Y$31,10,0))</f>
        <v/>
      </c>
      <c r="L27" s="3" t="s">
        <v>8</v>
      </c>
      <c r="M27" s="117" t="str">
        <f>IF(A27="","",VLOOKUP($A27,記入欄!$A$7:$Y$31,12,0))</f>
        <v/>
      </c>
      <c r="N27" s="118" t="e">
        <f>IF(#REF!="","",VLOOKUP($A27,記入欄!$A$7:$Y$31,15,0))</f>
        <v>#REF!</v>
      </c>
      <c r="O27" s="3" t="s">
        <v>41</v>
      </c>
      <c r="P27" s="3" t="str">
        <f>IF(A27="","",VLOOKUP($A27,記入欄!$A$7:$Y$31,15,0))</f>
        <v/>
      </c>
      <c r="Q27" s="3" t="s">
        <v>6</v>
      </c>
      <c r="R27" s="3" t="str">
        <f>IF(A27="","",VLOOKUP($A27,記入欄!$A$7:$Y$31,17,0))</f>
        <v/>
      </c>
      <c r="S27" s="16" t="s">
        <v>8</v>
      </c>
      <c r="T27" s="21" t="str">
        <f>IF(A27="","",VLOOKUP($A27,記入欄!$A$7:$Y$31,19,0))</f>
        <v/>
      </c>
      <c r="U27" s="19" t="str">
        <f>IF(A27="","",VLOOKUP($A27,記入欄!$A$7:$Y$31,20,0))</f>
        <v/>
      </c>
      <c r="V27" s="19" t="str">
        <f>IF(A27="","",VLOOKUP($A27,記入欄!$A$7:$Y$31,21,0))</f>
        <v/>
      </c>
      <c r="W27" s="117" t="str">
        <f>IF(A27="","",VLOOKUP($A27,記入欄!$A$7:$Y$31,22,0))</f>
        <v/>
      </c>
      <c r="X27" s="118"/>
      <c r="Y27" s="118"/>
      <c r="Z27" s="125"/>
    </row>
    <row r="28" spans="1:26" s="17" customFormat="1" ht="24" customHeight="1" x14ac:dyDescent="0.15">
      <c r="A28" s="94"/>
      <c r="B28" s="47">
        <v>22</v>
      </c>
      <c r="C28" s="24" t="str">
        <f>IF(A28="","",VLOOKUP($A28,記入欄!$A$7:$Y$31,2,0))</f>
        <v/>
      </c>
      <c r="D28" s="93" t="str">
        <f>IF(A28="","",VLOOKUP($A28,記入欄!$A$7:$Y$31,3,0))</f>
        <v/>
      </c>
      <c r="E28" s="22" t="str">
        <f>IF(A28="","",VLOOKUP($A28,記入欄!$A$7:$Y$31,4,0))</f>
        <v/>
      </c>
      <c r="F28" s="38" t="s">
        <v>49</v>
      </c>
      <c r="G28" s="3" t="str">
        <f>IF(A28="","",VLOOKUP($A28,記入欄!$A$7:$Y$31,6,0))</f>
        <v/>
      </c>
      <c r="H28" s="3" t="s">
        <v>41</v>
      </c>
      <c r="I28" s="11" t="str">
        <f>IF(A28="","",VLOOKUP($A28,記入欄!$A$7:$Y$31,8,0))</f>
        <v/>
      </c>
      <c r="J28" s="3" t="s">
        <v>6</v>
      </c>
      <c r="K28" s="18" t="str">
        <f>IF(A28="","",VLOOKUP($A28,記入欄!$A$7:$Y$31,10,0))</f>
        <v/>
      </c>
      <c r="L28" s="3" t="s">
        <v>8</v>
      </c>
      <c r="M28" s="117" t="str">
        <f>IF(A28="","",VLOOKUP($A28,記入欄!$A$7:$Y$31,12,0))</f>
        <v/>
      </c>
      <c r="N28" s="118" t="e">
        <f>IF(#REF!="","",VLOOKUP($A28,記入欄!$A$7:$Y$31,15,0))</f>
        <v>#REF!</v>
      </c>
      <c r="O28" s="3" t="s">
        <v>41</v>
      </c>
      <c r="P28" s="3" t="str">
        <f>IF(A28="","",VLOOKUP($A28,記入欄!$A$7:$Y$31,15,0))</f>
        <v/>
      </c>
      <c r="Q28" s="3" t="s">
        <v>6</v>
      </c>
      <c r="R28" s="3" t="str">
        <f>IF(A28="","",VLOOKUP($A28,記入欄!$A$7:$Y$31,17,0))</f>
        <v/>
      </c>
      <c r="S28" s="16" t="s">
        <v>8</v>
      </c>
      <c r="T28" s="21" t="str">
        <f>IF(A28="","",VLOOKUP($A28,記入欄!$A$7:$Y$31,19,0))</f>
        <v/>
      </c>
      <c r="U28" s="19" t="str">
        <f>IF(A28="","",VLOOKUP($A28,記入欄!$A$7:$Y$31,20,0))</f>
        <v/>
      </c>
      <c r="V28" s="19" t="str">
        <f>IF(A28="","",VLOOKUP($A28,記入欄!$A$7:$Y$31,21,0))</f>
        <v/>
      </c>
      <c r="W28" s="117" t="str">
        <f>IF(A28="","",VLOOKUP($A28,記入欄!$A$7:$Y$31,22,0))</f>
        <v/>
      </c>
      <c r="X28" s="118"/>
      <c r="Y28" s="118"/>
      <c r="Z28" s="125"/>
    </row>
    <row r="29" spans="1:26" s="17" customFormat="1" ht="24" customHeight="1" x14ac:dyDescent="0.15">
      <c r="A29" s="94"/>
      <c r="B29" s="47">
        <v>23</v>
      </c>
      <c r="C29" s="24" t="str">
        <f>IF(A29="","",VLOOKUP($A29,記入欄!$A$7:$Y$31,2,0))</f>
        <v/>
      </c>
      <c r="D29" s="93" t="str">
        <f>IF(A29="","",VLOOKUP($A29,記入欄!$A$7:$Y$31,3,0))</f>
        <v/>
      </c>
      <c r="E29" s="22" t="str">
        <f>IF(A29="","",VLOOKUP($A29,記入欄!$A$7:$Y$31,4,0))</f>
        <v/>
      </c>
      <c r="F29" s="38" t="s">
        <v>49</v>
      </c>
      <c r="G29" s="3" t="str">
        <f>IF(A29="","",VLOOKUP($A29,記入欄!$A$7:$Y$31,6,0))</f>
        <v/>
      </c>
      <c r="H29" s="3" t="s">
        <v>41</v>
      </c>
      <c r="I29" s="11" t="str">
        <f>IF(A29="","",VLOOKUP($A29,記入欄!$A$7:$Y$31,8,0))</f>
        <v/>
      </c>
      <c r="J29" s="3" t="s">
        <v>6</v>
      </c>
      <c r="K29" s="3" t="str">
        <f>IF(A29="","",VLOOKUP($A29,記入欄!$A$7:$Y$31,10,0))</f>
        <v/>
      </c>
      <c r="L29" s="3" t="s">
        <v>8</v>
      </c>
      <c r="M29" s="117" t="str">
        <f>IF(A29="","",VLOOKUP($A29,記入欄!$A$7:$Y$31,12,0))</f>
        <v/>
      </c>
      <c r="N29" s="118" t="e">
        <f>IF(#REF!="","",VLOOKUP($A29,記入欄!$A$7:$Y$31,15,0))</f>
        <v>#REF!</v>
      </c>
      <c r="O29" s="3" t="s">
        <v>41</v>
      </c>
      <c r="P29" s="3" t="str">
        <f>IF(A29="","",VLOOKUP($A29,記入欄!$A$7:$Y$31,15,0))</f>
        <v/>
      </c>
      <c r="Q29" s="3" t="s">
        <v>6</v>
      </c>
      <c r="R29" s="3" t="str">
        <f>IF(A29="","",VLOOKUP($A29,記入欄!$A$7:$Y$31,17,0))</f>
        <v/>
      </c>
      <c r="S29" s="16" t="s">
        <v>8</v>
      </c>
      <c r="T29" s="21" t="str">
        <f>IF(A29="","",VLOOKUP($A29,記入欄!$A$7:$Y$31,19,0))</f>
        <v/>
      </c>
      <c r="U29" s="19" t="str">
        <f>IF(A29="","",VLOOKUP($A29,記入欄!$A$7:$Y$31,20,0))</f>
        <v/>
      </c>
      <c r="V29" s="19" t="str">
        <f>IF(A29="","",VLOOKUP($A29,記入欄!$A$7:$Y$31,21,0))</f>
        <v/>
      </c>
      <c r="W29" s="117" t="str">
        <f>IF(A29="","",VLOOKUP($A29,記入欄!$A$7:$Y$31,22,0))</f>
        <v/>
      </c>
      <c r="X29" s="118"/>
      <c r="Y29" s="118"/>
      <c r="Z29" s="125"/>
    </row>
    <row r="30" spans="1:26" s="17" customFormat="1" ht="24" customHeight="1" x14ac:dyDescent="0.15">
      <c r="A30" s="94"/>
      <c r="B30" s="47">
        <v>24</v>
      </c>
      <c r="C30" s="24" t="str">
        <f>IF(A30="","",VLOOKUP($A30,記入欄!$A$7:$Y$31,2,0))</f>
        <v/>
      </c>
      <c r="D30" s="93" t="str">
        <f>IF(A30="","",VLOOKUP($A30,記入欄!$A$7:$Y$31,3,0))</f>
        <v/>
      </c>
      <c r="E30" s="22" t="str">
        <f>IF(A30="","",VLOOKUP($A30,記入欄!$A$7:$Y$31,4,0))</f>
        <v/>
      </c>
      <c r="F30" s="38" t="s">
        <v>49</v>
      </c>
      <c r="G30" s="3" t="str">
        <f>IF(A30="","",VLOOKUP($A30,記入欄!$A$7:$Y$31,6,0))</f>
        <v/>
      </c>
      <c r="H30" s="3" t="s">
        <v>41</v>
      </c>
      <c r="I30" s="11" t="str">
        <f>IF(A30="","",VLOOKUP($A30,記入欄!$A$7:$Y$31,8,0))</f>
        <v/>
      </c>
      <c r="J30" s="3" t="s">
        <v>6</v>
      </c>
      <c r="K30" s="18" t="str">
        <f>IF(A30="","",VLOOKUP($A30,記入欄!$A$7:$Y$31,10,0))</f>
        <v/>
      </c>
      <c r="L30" s="3" t="s">
        <v>8</v>
      </c>
      <c r="M30" s="117" t="str">
        <f>IF(A30="","",VLOOKUP($A30,記入欄!$A$7:$Y$31,12,0))</f>
        <v/>
      </c>
      <c r="N30" s="118" t="e">
        <f>IF(#REF!="","",VLOOKUP($A30,記入欄!$A$7:$Y$31,15,0))</f>
        <v>#REF!</v>
      </c>
      <c r="O30" s="3" t="s">
        <v>41</v>
      </c>
      <c r="P30" s="3" t="str">
        <f>IF(A30="","",VLOOKUP($A30,記入欄!$A$7:$Y$31,15,0))</f>
        <v/>
      </c>
      <c r="Q30" s="3" t="s">
        <v>6</v>
      </c>
      <c r="R30" s="3" t="str">
        <f>IF(A30="","",VLOOKUP($A30,記入欄!$A$7:$Y$31,17,0))</f>
        <v/>
      </c>
      <c r="S30" s="16" t="s">
        <v>8</v>
      </c>
      <c r="T30" s="21" t="str">
        <f>IF(A30="","",VLOOKUP($A30,記入欄!$A$7:$Y$31,19,0))</f>
        <v/>
      </c>
      <c r="U30" s="19" t="str">
        <f>IF(A30="","",VLOOKUP($A30,記入欄!$A$7:$Y$31,20,0))</f>
        <v/>
      </c>
      <c r="V30" s="19" t="str">
        <f>IF(A30="","",VLOOKUP($A30,記入欄!$A$7:$Y$31,21,0))</f>
        <v/>
      </c>
      <c r="W30" s="117" t="str">
        <f>IF(A30="","",VLOOKUP($A30,記入欄!$A$7:$Y$31,22,0))</f>
        <v/>
      </c>
      <c r="X30" s="118"/>
      <c r="Y30" s="118"/>
      <c r="Z30" s="125"/>
    </row>
    <row r="31" spans="1:26" s="17" customFormat="1" ht="24" customHeight="1" x14ac:dyDescent="0.15">
      <c r="A31" s="94"/>
      <c r="B31" s="47">
        <v>25</v>
      </c>
      <c r="C31" s="24" t="str">
        <f>IF(A31="","",VLOOKUP($A31,記入欄!$A$7:$Y$31,2,0))</f>
        <v/>
      </c>
      <c r="D31" s="93" t="str">
        <f>IF(A31="","",VLOOKUP($A31,記入欄!$A$7:$Y$31,3,0))</f>
        <v/>
      </c>
      <c r="E31" s="22" t="str">
        <f>IF(A31="","",VLOOKUP($A31,記入欄!$A$7:$Y$31,4,0))</f>
        <v/>
      </c>
      <c r="F31" s="38" t="s">
        <v>49</v>
      </c>
      <c r="G31" s="3" t="str">
        <f>IF(A31="","",VLOOKUP($A31,記入欄!$A$7:$Y$31,6,0))</f>
        <v/>
      </c>
      <c r="H31" s="3" t="s">
        <v>41</v>
      </c>
      <c r="I31" s="11" t="str">
        <f>IF(A31="","",VLOOKUP($A31,記入欄!$A$7:$Y$31,8,0))</f>
        <v/>
      </c>
      <c r="J31" s="3" t="s">
        <v>6</v>
      </c>
      <c r="K31" s="18" t="str">
        <f>IF(A31="","",VLOOKUP($A31,記入欄!$A$7:$Y$31,10,0))</f>
        <v/>
      </c>
      <c r="L31" s="3" t="s">
        <v>8</v>
      </c>
      <c r="M31" s="117" t="str">
        <f>IF(A31="","",VLOOKUP($A31,記入欄!$A$7:$Y$31,12,0))</f>
        <v/>
      </c>
      <c r="N31" s="118" t="e">
        <f>IF(#REF!="","",VLOOKUP($A31,記入欄!$A$7:$Y$31,15,0))</f>
        <v>#REF!</v>
      </c>
      <c r="O31" s="3" t="s">
        <v>41</v>
      </c>
      <c r="P31" s="3" t="str">
        <f>IF(A31="","",VLOOKUP($A31,記入欄!$A$7:$Y$31,15,0))</f>
        <v/>
      </c>
      <c r="Q31" s="3" t="s">
        <v>6</v>
      </c>
      <c r="R31" s="3" t="str">
        <f>IF(A31="","",VLOOKUP($A31,記入欄!$A$7:$Y$31,17,0))</f>
        <v/>
      </c>
      <c r="S31" s="16" t="s">
        <v>8</v>
      </c>
      <c r="T31" s="21" t="str">
        <f>IF(A31="","",VLOOKUP($A31,記入欄!$A$7:$Y$31,19,0))</f>
        <v/>
      </c>
      <c r="U31" s="19" t="str">
        <f>IF(A31="","",VLOOKUP($A31,記入欄!$A$7:$Y$31,20,0))</f>
        <v/>
      </c>
      <c r="V31" s="19" t="str">
        <f>IF(A31="","",VLOOKUP($A31,記入欄!$A$7:$Y$31,21,0))</f>
        <v/>
      </c>
      <c r="W31" s="117" t="str">
        <f>IF(A31="","",VLOOKUP($A31,記入欄!$A$7:$Y$31,22,0))</f>
        <v/>
      </c>
      <c r="X31" s="118"/>
      <c r="Y31" s="118"/>
      <c r="Z31" s="125"/>
    </row>
    <row r="32" spans="1:26" ht="26.25" customHeight="1" x14ac:dyDescent="0.15">
      <c r="B32" s="173" t="s">
        <v>40</v>
      </c>
      <c r="C32" s="174"/>
      <c r="D32" s="166">
        <f>記入欄!C32</f>
        <v>0</v>
      </c>
      <c r="E32" s="167"/>
      <c r="F32" s="167"/>
      <c r="G32" s="167"/>
      <c r="H32" s="167"/>
      <c r="I32" s="167"/>
      <c r="J32" s="167"/>
      <c r="K32" s="3"/>
      <c r="L32" s="3"/>
      <c r="M32" s="3"/>
      <c r="N32" s="14"/>
      <c r="O32" s="14"/>
      <c r="P32" s="167"/>
      <c r="Q32" s="167"/>
      <c r="R32" s="167"/>
      <c r="S32" s="167"/>
      <c r="T32" s="167"/>
      <c r="U32" s="167"/>
      <c r="V32" s="167"/>
      <c r="W32" s="167"/>
      <c r="X32" s="167"/>
      <c r="Y32" s="167"/>
      <c r="Z32" s="175"/>
    </row>
    <row r="33" spans="1:26" ht="6.75" customHeight="1" x14ac:dyDescent="0.15">
      <c r="A33" s="91"/>
      <c r="B33" s="2"/>
      <c r="C33" s="11"/>
      <c r="D33" s="42"/>
      <c r="E33" s="42"/>
      <c r="F33" s="42"/>
      <c r="G33" s="42"/>
      <c r="H33" s="42"/>
      <c r="I33" s="42"/>
      <c r="J33" s="42"/>
      <c r="K33" s="11"/>
      <c r="L33" s="11"/>
      <c r="M33" s="11"/>
      <c r="N33" s="42"/>
      <c r="O33" s="42"/>
      <c r="P33" s="46"/>
      <c r="Q33" s="44"/>
      <c r="R33" s="44"/>
      <c r="S33" s="44"/>
      <c r="T33" s="44"/>
      <c r="U33" s="44"/>
      <c r="V33" s="44"/>
      <c r="W33" s="44"/>
      <c r="X33" s="43"/>
      <c r="Y33" s="12"/>
      <c r="Z33" s="6"/>
    </row>
    <row r="34" spans="1:26" ht="17.25" customHeight="1" x14ac:dyDescent="0.15">
      <c r="B34" s="4"/>
      <c r="C34" s="172" t="s">
        <v>18</v>
      </c>
      <c r="D34" s="172"/>
      <c r="E34" s="172"/>
      <c r="F34" s="172"/>
      <c r="G34" s="172"/>
      <c r="H34" s="172"/>
      <c r="I34" s="172"/>
      <c r="J34" s="172"/>
      <c r="K34" s="172"/>
      <c r="L34" s="172"/>
      <c r="M34" s="172"/>
      <c r="N34" s="172"/>
      <c r="O34" s="172"/>
      <c r="P34" s="172"/>
      <c r="Q34" s="172"/>
      <c r="R34" s="172"/>
      <c r="S34" s="172"/>
      <c r="T34" s="5"/>
      <c r="U34" s="5"/>
      <c r="V34" s="5"/>
      <c r="W34" s="5"/>
      <c r="X34" s="5"/>
      <c r="Y34" s="5"/>
      <c r="Z34" s="6"/>
    </row>
    <row r="35" spans="1:26" ht="7.9" customHeight="1" x14ac:dyDescent="0.15">
      <c r="B35" s="4"/>
      <c r="C35" s="5"/>
      <c r="D35" s="5"/>
      <c r="E35" s="5"/>
      <c r="F35" s="5"/>
      <c r="G35" s="5"/>
      <c r="H35" s="5"/>
      <c r="I35" s="5"/>
      <c r="J35" s="5"/>
      <c r="K35" s="5"/>
      <c r="L35" s="5"/>
      <c r="M35" s="5"/>
      <c r="N35" s="5"/>
      <c r="O35" s="5"/>
      <c r="P35" s="5"/>
      <c r="Q35" s="5"/>
      <c r="R35" s="5"/>
      <c r="S35" s="5"/>
      <c r="T35" s="5"/>
      <c r="U35" s="5"/>
      <c r="V35" s="5"/>
      <c r="W35" s="5"/>
      <c r="X35" s="5"/>
      <c r="Y35" s="5"/>
      <c r="Z35" s="6"/>
    </row>
    <row r="36" spans="1:26" ht="14.25" x14ac:dyDescent="0.15">
      <c r="B36" s="4"/>
      <c r="C36" s="5"/>
      <c r="D36" s="13" t="str">
        <f>記入欄!C36:C36</f>
        <v>令和  6  年</v>
      </c>
      <c r="E36" s="5" t="str">
        <f>IF(記入欄!D36="","",記入欄!D36)</f>
        <v/>
      </c>
      <c r="F36" s="5" t="s">
        <v>7</v>
      </c>
      <c r="G36" s="5" t="str">
        <f>IF(記入欄!F36="","",記入欄!F36)</f>
        <v/>
      </c>
      <c r="H36" s="5" t="s">
        <v>9</v>
      </c>
      <c r="I36" s="51"/>
      <c r="J36" s="51"/>
      <c r="K36" s="52" t="s">
        <v>21</v>
      </c>
      <c r="L36" s="170" t="str">
        <f>IF(記入欄!K36="","",記入欄!K36)</f>
        <v/>
      </c>
      <c r="M36" s="170" t="str">
        <f>IF(記入欄!L36="","",記入欄!L36)</f>
        <v/>
      </c>
      <c r="N36" s="50" t="s">
        <v>27</v>
      </c>
      <c r="O36" s="171" t="str">
        <f>IF(記入欄!N36="","",記入欄!N36)</f>
        <v/>
      </c>
      <c r="P36" s="170" t="str">
        <f>IF(記入欄!O36="","",記入欄!O36)</f>
        <v/>
      </c>
      <c r="Q36" s="170" t="str">
        <f>IF(記入欄!P36="","",記入欄!P36)</f>
        <v/>
      </c>
      <c r="R36" s="51"/>
      <c r="S36" s="51"/>
      <c r="T36" s="51"/>
      <c r="U36" s="51"/>
      <c r="V36" s="51"/>
      <c r="W36" s="51"/>
      <c r="X36" s="51"/>
      <c r="Y36" s="5"/>
      <c r="Z36" s="6"/>
    </row>
    <row r="37" spans="1:26" ht="21.75" customHeight="1" x14ac:dyDescent="0.15">
      <c r="B37" s="4"/>
      <c r="C37" s="5"/>
      <c r="D37" s="5"/>
      <c r="E37" s="5"/>
      <c r="F37" s="5"/>
      <c r="G37" s="5"/>
      <c r="H37" s="5"/>
      <c r="I37" s="160" t="s">
        <v>24</v>
      </c>
      <c r="J37" s="164"/>
      <c r="K37" s="164"/>
      <c r="L37" s="160" t="str">
        <f>IF(記入欄!K37="","",記入欄!K37)</f>
        <v/>
      </c>
      <c r="M37" s="160" t="str">
        <f>IF(記入欄!L37="","",記入欄!L37)</f>
        <v/>
      </c>
      <c r="N37" s="160" t="str">
        <f>IF(記入欄!M37="","",記入欄!M37)</f>
        <v/>
      </c>
      <c r="O37" s="160" t="str">
        <f>IF(記入欄!N37="","",記入欄!N37)</f>
        <v/>
      </c>
      <c r="P37" s="160" t="str">
        <f>IF(記入欄!O37="","",記入欄!O37)</f>
        <v/>
      </c>
      <c r="Q37" s="160" t="str">
        <f>IF(記入欄!P37="","",記入欄!P37)</f>
        <v/>
      </c>
      <c r="R37" s="160" t="str">
        <f>IF(記入欄!Q37="","",記入欄!Q37)</f>
        <v/>
      </c>
      <c r="S37" s="160" t="str">
        <f>IF(記入欄!R37="","",記入欄!R37)</f>
        <v/>
      </c>
      <c r="T37" s="160" t="str">
        <f>IF(記入欄!S37="","",記入欄!S37)</f>
        <v/>
      </c>
      <c r="U37" s="160" t="str">
        <f>IF(記入欄!T37="","",記入欄!T37)</f>
        <v/>
      </c>
      <c r="V37" s="160" t="str">
        <f>IF(記入欄!U37="","",記入欄!U37)</f>
        <v/>
      </c>
      <c r="W37" s="160" t="str">
        <f>IF(記入欄!V37="","",記入欄!V37)</f>
        <v/>
      </c>
      <c r="X37" s="160" t="str">
        <f>IF(記入欄!W37="","",記入欄!W37)</f>
        <v/>
      </c>
      <c r="Y37" s="5"/>
      <c r="Z37" s="6"/>
    </row>
    <row r="38" spans="1:26" x14ac:dyDescent="0.15">
      <c r="B38" s="4"/>
      <c r="C38" s="163"/>
      <c r="D38" s="163"/>
      <c r="E38" s="5"/>
      <c r="F38" s="5"/>
      <c r="G38" s="5"/>
      <c r="H38" s="5"/>
      <c r="I38" s="54"/>
      <c r="J38" s="54"/>
      <c r="K38" s="54"/>
      <c r="L38" s="54"/>
      <c r="M38" s="53"/>
      <c r="N38" s="160"/>
      <c r="O38" s="160"/>
      <c r="P38" s="160"/>
      <c r="Q38" s="160"/>
      <c r="R38" s="160"/>
      <c r="S38" s="161"/>
      <c r="T38" s="53" t="s">
        <v>11</v>
      </c>
      <c r="U38" s="160" t="str">
        <f>IF(記入欄!T38="","",記入欄!T38)</f>
        <v/>
      </c>
      <c r="V38" s="162" t="str">
        <f>IF(記入欄!U38="","",記入欄!U38)</f>
        <v/>
      </c>
      <c r="W38" s="162" t="str">
        <f>IF(記入欄!V38="","",記入欄!V38)</f>
        <v/>
      </c>
      <c r="X38" s="162" t="str">
        <f>IF(記入欄!W38="","",記入欄!W38)</f>
        <v/>
      </c>
      <c r="Y38" s="5"/>
      <c r="Z38" s="6"/>
    </row>
    <row r="39" spans="1:26" ht="18.75" customHeight="1" x14ac:dyDescent="0.15">
      <c r="B39" s="4"/>
      <c r="C39" s="5"/>
      <c r="D39" s="5"/>
      <c r="E39" s="5"/>
      <c r="F39" s="5"/>
      <c r="G39" s="5"/>
      <c r="H39" s="5"/>
      <c r="I39" s="160" t="s">
        <v>25</v>
      </c>
      <c r="J39" s="164"/>
      <c r="K39" s="164"/>
      <c r="L39" s="160" t="str">
        <f>IF(記入欄!K39="","",記入欄!K39)</f>
        <v/>
      </c>
      <c r="M39" s="160" t="str">
        <f>IF(記入欄!L39="","",記入欄!L39)</f>
        <v/>
      </c>
      <c r="N39" s="160" t="str">
        <f>IF(記入欄!M39="","",記入欄!M39)</f>
        <v/>
      </c>
      <c r="O39" s="160" t="str">
        <f>IF(記入欄!N39="","",記入欄!N39)</f>
        <v/>
      </c>
      <c r="P39" s="160" t="str">
        <f>IF(記入欄!O39="","",記入欄!O39)</f>
        <v/>
      </c>
      <c r="Q39" s="160" t="str">
        <f>IF(記入欄!P39="","",記入欄!P39)</f>
        <v/>
      </c>
      <c r="R39" s="160" t="str">
        <f>IF(記入欄!Q39="","",記入欄!Q39)</f>
        <v/>
      </c>
      <c r="S39" s="160" t="str">
        <f>IF(記入欄!R39="","",記入欄!R39)</f>
        <v/>
      </c>
      <c r="T39" s="161" t="str">
        <f>IF(記入欄!S39="","",記入欄!S39)</f>
        <v/>
      </c>
      <c r="U39" s="161" t="str">
        <f>IF(記入欄!T39="","",記入欄!T39)</f>
        <v/>
      </c>
      <c r="V39" s="54"/>
      <c r="W39" s="54"/>
      <c r="X39" s="54"/>
      <c r="Y39" s="5"/>
      <c r="Z39" s="6"/>
    </row>
    <row r="40" spans="1:26" ht="9.6" customHeight="1" x14ac:dyDescent="0.15">
      <c r="B40" s="4"/>
      <c r="C40" s="5"/>
      <c r="D40" s="5"/>
      <c r="E40" s="5"/>
      <c r="F40" s="5"/>
      <c r="G40" s="5"/>
      <c r="H40" s="5"/>
      <c r="I40" s="54"/>
      <c r="J40" s="54"/>
      <c r="K40" s="54"/>
      <c r="L40" s="54"/>
      <c r="M40" s="54"/>
      <c r="N40" s="54"/>
      <c r="O40" s="54"/>
      <c r="P40" s="54"/>
      <c r="Q40" s="54"/>
      <c r="R40" s="54"/>
      <c r="S40" s="54"/>
      <c r="T40" s="54"/>
      <c r="U40" s="54"/>
      <c r="V40" s="54"/>
      <c r="W40" s="54"/>
      <c r="X40" s="54"/>
      <c r="Y40" s="5"/>
      <c r="Z40" s="6"/>
    </row>
    <row r="41" spans="1:26" ht="18.75" customHeight="1" x14ac:dyDescent="0.15">
      <c r="B41" s="4"/>
      <c r="C41" s="5"/>
      <c r="D41" s="5"/>
      <c r="E41" s="5"/>
      <c r="F41" s="5"/>
      <c r="G41" s="5"/>
      <c r="H41" s="5"/>
      <c r="I41" s="160" t="s">
        <v>26</v>
      </c>
      <c r="J41" s="164"/>
      <c r="K41" s="164"/>
      <c r="L41" s="160" t="str">
        <f>IF(記入欄!K41="","",記入欄!K41)</f>
        <v/>
      </c>
      <c r="M41" s="160" t="str">
        <f>IF(記入欄!L41="","",記入欄!L41)</f>
        <v/>
      </c>
      <c r="N41" s="160" t="str">
        <f>IF(記入欄!M41="","",記入欄!M41)</f>
        <v/>
      </c>
      <c r="O41" s="160" t="str">
        <f>IF(記入欄!N41="","",記入欄!N41)</f>
        <v/>
      </c>
      <c r="P41" s="160" t="str">
        <f>IF(記入欄!O41="","",記入欄!O41)</f>
        <v/>
      </c>
      <c r="Q41" s="160" t="str">
        <f>IF(記入欄!P41="","",記入欄!P41)</f>
        <v/>
      </c>
      <c r="R41" s="160" t="str">
        <f>IF(記入欄!Q41="","",記入欄!Q41)</f>
        <v/>
      </c>
      <c r="S41" s="160" t="str">
        <f>IF(記入欄!R41="","",記入欄!R41)</f>
        <v/>
      </c>
      <c r="T41" s="55" t="s">
        <v>12</v>
      </c>
      <c r="U41" s="54"/>
      <c r="V41" s="54"/>
      <c r="W41" s="54"/>
      <c r="X41" s="54"/>
      <c r="Y41" s="5"/>
      <c r="Z41" s="6"/>
    </row>
    <row r="42" spans="1:26" ht="14.25" thickBot="1" x14ac:dyDescent="0.2">
      <c r="B42" s="8"/>
      <c r="C42" s="7"/>
      <c r="D42" s="7"/>
      <c r="E42" s="7"/>
      <c r="F42" s="7"/>
      <c r="G42" s="7"/>
      <c r="H42" s="7"/>
      <c r="I42" s="56"/>
      <c r="J42" s="56"/>
      <c r="K42" s="56"/>
      <c r="L42" s="56"/>
      <c r="M42" s="56"/>
      <c r="N42" s="56"/>
      <c r="O42" s="56"/>
      <c r="P42" s="56"/>
      <c r="Q42" s="56"/>
      <c r="R42" s="56"/>
      <c r="S42" s="56"/>
      <c r="T42" s="56"/>
      <c r="U42" s="56"/>
      <c r="V42" s="56"/>
      <c r="W42" s="56"/>
      <c r="X42" s="56"/>
      <c r="Y42" s="7"/>
      <c r="Z42" s="9"/>
    </row>
    <row r="43" spans="1:26" ht="7.5" customHeight="1" x14ac:dyDescent="0.15"/>
    <row r="44" spans="1:26" ht="10.5" customHeight="1" x14ac:dyDescent="0.15">
      <c r="B44" s="95" t="s">
        <v>29</v>
      </c>
      <c r="C44" s="159" t="s">
        <v>45</v>
      </c>
      <c r="D44" s="159"/>
      <c r="E44" s="159"/>
      <c r="F44" s="159"/>
      <c r="G44" s="159"/>
      <c r="H44" s="159"/>
      <c r="I44" s="159"/>
      <c r="J44" s="159"/>
      <c r="K44" s="41"/>
      <c r="L44" s="41"/>
      <c r="M44" s="159" t="s">
        <v>36</v>
      </c>
      <c r="N44" s="159"/>
      <c r="O44" s="159"/>
      <c r="P44" s="159"/>
      <c r="Q44" s="159"/>
      <c r="R44" s="159"/>
      <c r="S44" s="159"/>
      <c r="T44" s="159"/>
      <c r="U44" s="159"/>
      <c r="V44" s="159"/>
      <c r="W44" s="159"/>
      <c r="X44" s="159"/>
    </row>
    <row r="45" spans="1:26" ht="10.5" customHeight="1" x14ac:dyDescent="0.15">
      <c r="A45" s="96"/>
      <c r="B45" s="41"/>
      <c r="C45" s="159" t="s">
        <v>30</v>
      </c>
      <c r="D45" s="159"/>
      <c r="E45" s="159"/>
      <c r="F45" s="159"/>
      <c r="G45" s="159"/>
      <c r="H45" s="159"/>
      <c r="I45" s="159"/>
      <c r="J45" s="159"/>
      <c r="K45" s="41"/>
      <c r="L45" s="41"/>
      <c r="M45" s="41"/>
      <c r="N45" s="41"/>
      <c r="O45" s="159" t="s">
        <v>37</v>
      </c>
      <c r="P45" s="159"/>
      <c r="Q45" s="159"/>
      <c r="R45" s="159"/>
      <c r="S45" s="159"/>
      <c r="T45" s="159"/>
      <c r="U45" s="159"/>
      <c r="V45" s="159"/>
      <c r="W45" s="159"/>
      <c r="X45" s="159"/>
    </row>
    <row r="46" spans="1:26" ht="10.5" customHeight="1" x14ac:dyDescent="0.15">
      <c r="A46" s="96"/>
      <c r="B46" s="41"/>
      <c r="C46" s="159" t="s">
        <v>31</v>
      </c>
      <c r="D46" s="159"/>
      <c r="E46" s="159"/>
      <c r="F46" s="159"/>
      <c r="G46" s="159"/>
      <c r="H46" s="159"/>
      <c r="I46" s="159"/>
      <c r="J46" s="159"/>
      <c r="K46" s="41"/>
      <c r="L46" s="41"/>
      <c r="M46" s="41"/>
      <c r="N46" s="41"/>
      <c r="O46" s="159" t="s">
        <v>38</v>
      </c>
      <c r="P46" s="159"/>
      <c r="Q46" s="159"/>
      <c r="R46" s="159"/>
      <c r="S46" s="159"/>
      <c r="T46" s="159"/>
      <c r="U46" s="159"/>
      <c r="V46" s="159"/>
      <c r="W46" s="159"/>
      <c r="X46" s="159"/>
    </row>
    <row r="47" spans="1:26" ht="10.5" customHeight="1" x14ac:dyDescent="0.15">
      <c r="A47" s="96"/>
      <c r="B47" s="41"/>
      <c r="C47" s="159" t="s">
        <v>32</v>
      </c>
      <c r="D47" s="159"/>
      <c r="E47" s="159"/>
      <c r="F47" s="159"/>
      <c r="G47" s="159"/>
      <c r="H47" s="159"/>
      <c r="I47" s="159"/>
      <c r="J47" s="159"/>
      <c r="K47" s="41"/>
      <c r="L47" s="41"/>
      <c r="M47" s="41"/>
      <c r="N47" s="41"/>
      <c r="O47" s="41"/>
      <c r="P47" s="41"/>
      <c r="Q47" s="41"/>
      <c r="R47" s="41"/>
      <c r="S47" s="41"/>
      <c r="T47" s="41"/>
      <c r="U47" s="159" t="s">
        <v>39</v>
      </c>
      <c r="V47" s="159"/>
      <c r="W47" s="159"/>
      <c r="X47" s="159"/>
    </row>
    <row r="48" spans="1:26" ht="10.5" customHeight="1" x14ac:dyDescent="0.15">
      <c r="A48" s="96"/>
      <c r="B48" s="41"/>
      <c r="C48" s="159" t="s">
        <v>33</v>
      </c>
      <c r="D48" s="159"/>
      <c r="E48" s="159"/>
      <c r="F48" s="159"/>
      <c r="G48" s="159"/>
      <c r="H48" s="159"/>
      <c r="I48" s="159"/>
      <c r="J48" s="159"/>
      <c r="K48" s="41"/>
      <c r="L48" s="41"/>
      <c r="M48" s="41"/>
      <c r="N48" s="41"/>
      <c r="O48" s="41"/>
      <c r="P48" s="41"/>
      <c r="Q48" s="41"/>
      <c r="R48" s="41"/>
      <c r="S48" s="41"/>
      <c r="T48" s="41"/>
      <c r="U48" s="41"/>
      <c r="V48" s="41"/>
      <c r="W48" s="41"/>
      <c r="X48" s="41"/>
    </row>
    <row r="49" spans="1:24" ht="10.5" customHeight="1" x14ac:dyDescent="0.15">
      <c r="A49" s="96"/>
      <c r="B49" s="41"/>
      <c r="C49" s="105" t="s">
        <v>34</v>
      </c>
      <c r="D49" s="105"/>
      <c r="E49" s="105"/>
      <c r="F49" s="105"/>
      <c r="G49" s="105"/>
      <c r="H49" s="105"/>
      <c r="I49" s="105"/>
      <c r="J49" s="105"/>
      <c r="K49" s="105"/>
      <c r="L49" s="105"/>
      <c r="M49" s="105"/>
      <c r="N49" s="41"/>
      <c r="O49" s="41"/>
      <c r="P49" s="41"/>
      <c r="Q49" s="41"/>
      <c r="R49" s="41"/>
      <c r="S49" s="41"/>
      <c r="T49" s="41"/>
      <c r="U49" s="41"/>
      <c r="V49" s="41"/>
      <c r="W49" s="41"/>
      <c r="X49" s="41"/>
    </row>
    <row r="50" spans="1:24" ht="10.5" customHeight="1" x14ac:dyDescent="0.15">
      <c r="A50" s="96"/>
      <c r="B50" s="41"/>
      <c r="C50" s="159" t="s">
        <v>35</v>
      </c>
      <c r="D50" s="159"/>
      <c r="E50" s="159"/>
      <c r="F50" s="159"/>
      <c r="G50" s="159"/>
      <c r="H50" s="159"/>
      <c r="I50" s="159"/>
      <c r="J50" s="159"/>
      <c r="K50" s="105"/>
      <c r="L50" s="105"/>
      <c r="M50" s="105"/>
      <c r="N50" s="41"/>
      <c r="O50" s="41"/>
      <c r="P50" s="41"/>
      <c r="Q50" s="41"/>
      <c r="R50" s="41"/>
      <c r="S50" s="41"/>
      <c r="T50" s="41"/>
      <c r="U50" s="41"/>
      <c r="V50" s="41"/>
      <c r="W50" s="41"/>
      <c r="X50" s="41"/>
    </row>
    <row r="51" spans="1:24" ht="10.5" customHeight="1" x14ac:dyDescent="0.15">
      <c r="A51" s="96"/>
      <c r="B51" s="41"/>
      <c r="K51" s="41"/>
      <c r="L51" s="41"/>
      <c r="M51" s="41"/>
      <c r="N51" s="41"/>
      <c r="O51" s="41"/>
      <c r="P51" s="41"/>
      <c r="Q51" s="41"/>
      <c r="R51" s="41"/>
      <c r="S51" s="41"/>
      <c r="T51" s="41"/>
      <c r="U51" s="41"/>
      <c r="V51" s="41"/>
      <c r="W51" s="41"/>
      <c r="X51" s="41"/>
    </row>
  </sheetData>
  <sheetProtection selectLockedCells="1" selectUnlockedCells="1"/>
  <mergeCells count="86">
    <mergeCell ref="W28:Z28"/>
    <mergeCell ref="W29:Z29"/>
    <mergeCell ref="W30:Z30"/>
    <mergeCell ref="W31:Z31"/>
    <mergeCell ref="C44:J44"/>
    <mergeCell ref="M44:X44"/>
    <mergeCell ref="L36:M36"/>
    <mergeCell ref="O36:Q36"/>
    <mergeCell ref="C34:S34"/>
    <mergeCell ref="L41:S41"/>
    <mergeCell ref="B32:C32"/>
    <mergeCell ref="P32:Z32"/>
    <mergeCell ref="W18:Z18"/>
    <mergeCell ref="W19:Z19"/>
    <mergeCell ref="W20:Z20"/>
    <mergeCell ref="W21:Z21"/>
    <mergeCell ref="W22:Z22"/>
    <mergeCell ref="W23:Z23"/>
    <mergeCell ref="W24:Z24"/>
    <mergeCell ref="W25:Z25"/>
    <mergeCell ref="W26:Z26"/>
    <mergeCell ref="W27:Z27"/>
    <mergeCell ref="A5:A6"/>
    <mergeCell ref="C5:C6"/>
    <mergeCell ref="E5:E6"/>
    <mergeCell ref="F5:L5"/>
    <mergeCell ref="F6:L6"/>
    <mergeCell ref="D5:D6"/>
    <mergeCell ref="B5:B6"/>
    <mergeCell ref="D1:V1"/>
    <mergeCell ref="M5:S6"/>
    <mergeCell ref="S2:U2"/>
    <mergeCell ref="W5:Z6"/>
    <mergeCell ref="D32:J32"/>
    <mergeCell ref="W7:Z7"/>
    <mergeCell ref="W8:Z8"/>
    <mergeCell ref="W9:Z9"/>
    <mergeCell ref="W10:Z10"/>
    <mergeCell ref="W11:Z11"/>
    <mergeCell ref="W12:Z12"/>
    <mergeCell ref="W13:Z13"/>
    <mergeCell ref="W14:Z14"/>
    <mergeCell ref="W15:Z15"/>
    <mergeCell ref="W16:Z16"/>
    <mergeCell ref="W17:Z17"/>
    <mergeCell ref="C50:J50"/>
    <mergeCell ref="L37:X37"/>
    <mergeCell ref="N38:S38"/>
    <mergeCell ref="U38:X38"/>
    <mergeCell ref="C38:D38"/>
    <mergeCell ref="I39:K39"/>
    <mergeCell ref="L39:U39"/>
    <mergeCell ref="I37:K37"/>
    <mergeCell ref="I41:K41"/>
    <mergeCell ref="C48:J48"/>
    <mergeCell ref="C45:J45"/>
    <mergeCell ref="O45:X45"/>
    <mergeCell ref="O46:X46"/>
    <mergeCell ref="C47:J47"/>
    <mergeCell ref="C46:J46"/>
    <mergeCell ref="U47:X47"/>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s>
  <phoneticPr fontId="1"/>
  <conditionalFormatting sqref="T7:T31">
    <cfRule type="cellIs" dxfId="6" priority="1" stopIfTrue="1" operator="greaterThanOrEqual">
      <formula>18</formula>
    </cfRule>
  </conditionalFormatting>
  <conditionalFormatting sqref="M7">
    <cfRule type="cellIs" dxfId="5" priority="2" stopIfTrue="1" operator="lessThan">
      <formula>83</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2"/>
  <sheetViews>
    <sheetView topLeftCell="A25" zoomScale="75" workbookViewId="0">
      <selection activeCell="E53" sqref="E53"/>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5" t="str">
        <f>記入欄!C1</f>
        <v>第11回全国高等学校7人制ラグビーフットボール大会大阪府予選参加申込書</v>
      </c>
      <c r="E1" s="165"/>
      <c r="F1" s="165"/>
      <c r="G1" s="165"/>
      <c r="H1" s="165"/>
      <c r="I1" s="165"/>
      <c r="J1" s="165"/>
      <c r="K1" s="165"/>
      <c r="L1" s="165"/>
      <c r="M1" s="165"/>
      <c r="N1" s="165"/>
      <c r="O1" s="165"/>
      <c r="P1" s="165"/>
      <c r="Q1" s="165"/>
      <c r="R1" s="165"/>
      <c r="S1" s="165"/>
      <c r="T1" s="165"/>
      <c r="U1" s="165"/>
      <c r="V1" s="165"/>
    </row>
    <row r="2" spans="1:26" ht="23.25" customHeight="1" x14ac:dyDescent="0.15">
      <c r="S2" s="152" t="s">
        <v>28</v>
      </c>
      <c r="T2" s="152"/>
      <c r="U2" s="153"/>
      <c r="V2" s="30">
        <v>2704</v>
      </c>
      <c r="W2" s="48" t="str">
        <f>記入欄!V2:V2</f>
        <v>-</v>
      </c>
      <c r="X2" s="48">
        <f>記入欄!W2:W2</f>
        <v>0</v>
      </c>
      <c r="Y2" s="48">
        <f>記入欄!X2:X2</f>
        <v>0</v>
      </c>
      <c r="Z2" s="49">
        <f>記入欄!Y2:Y2</f>
        <v>0</v>
      </c>
    </row>
    <row r="3" spans="1:26" s="15" customFormat="1" ht="4.5" customHeight="1" x14ac:dyDescent="0.15">
      <c r="B3" s="154"/>
      <c r="C3" s="154"/>
      <c r="D3" s="154"/>
      <c r="E3" s="154"/>
      <c r="F3" s="154"/>
      <c r="G3" s="154"/>
      <c r="H3" s="154"/>
      <c r="I3" s="154"/>
      <c r="J3" s="154"/>
      <c r="K3" s="154"/>
      <c r="L3" s="154"/>
      <c r="M3" s="154"/>
      <c r="N3" s="154"/>
      <c r="O3" s="154"/>
      <c r="P3" s="154"/>
      <c r="Q3" s="154"/>
      <c r="R3" s="154"/>
      <c r="S3" s="154"/>
      <c r="T3" s="154"/>
      <c r="U3" s="154"/>
      <c r="V3" s="154"/>
      <c r="W3" s="154"/>
      <c r="X3" s="154"/>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9" t="s">
        <v>44</v>
      </c>
      <c r="B5" s="155" t="s">
        <v>0</v>
      </c>
      <c r="C5" s="133" t="s">
        <v>19</v>
      </c>
      <c r="D5" s="157" t="s">
        <v>22</v>
      </c>
      <c r="E5" s="147" t="s">
        <v>1</v>
      </c>
      <c r="F5" s="149" t="s">
        <v>14</v>
      </c>
      <c r="G5" s="150"/>
      <c r="H5" s="150"/>
      <c r="I5" s="150"/>
      <c r="J5" s="150"/>
      <c r="K5" s="150"/>
      <c r="L5" s="151"/>
      <c r="M5" s="141" t="s">
        <v>13</v>
      </c>
      <c r="N5" s="142"/>
      <c r="O5" s="142"/>
      <c r="P5" s="142"/>
      <c r="Q5" s="142"/>
      <c r="R5" s="142"/>
      <c r="S5" s="143"/>
      <c r="T5" s="31" t="s">
        <v>15</v>
      </c>
      <c r="U5" s="31" t="s">
        <v>16</v>
      </c>
      <c r="V5" s="31" t="s">
        <v>17</v>
      </c>
      <c r="W5" s="133" t="s">
        <v>3</v>
      </c>
      <c r="X5" s="134"/>
      <c r="Y5" s="134"/>
      <c r="Z5" s="135"/>
    </row>
    <row r="6" spans="1:26" ht="13.5" customHeight="1" thickBot="1" x14ac:dyDescent="0.2">
      <c r="A6" s="169"/>
      <c r="B6" s="156"/>
      <c r="C6" s="136"/>
      <c r="D6" s="158"/>
      <c r="E6" s="148"/>
      <c r="F6" s="145" t="s">
        <v>4</v>
      </c>
      <c r="G6" s="145"/>
      <c r="H6" s="145"/>
      <c r="I6" s="145"/>
      <c r="J6" s="145"/>
      <c r="K6" s="145"/>
      <c r="L6" s="145"/>
      <c r="M6" s="144"/>
      <c r="N6" s="145"/>
      <c r="O6" s="145"/>
      <c r="P6" s="145"/>
      <c r="Q6" s="145"/>
      <c r="R6" s="145"/>
      <c r="S6" s="146"/>
      <c r="T6" s="32" t="s">
        <v>2</v>
      </c>
      <c r="U6" s="33" t="s">
        <v>20</v>
      </c>
      <c r="V6" s="33" t="s">
        <v>23</v>
      </c>
      <c r="W6" s="136"/>
      <c r="X6" s="137"/>
      <c r="Y6" s="137"/>
      <c r="Z6" s="138"/>
    </row>
    <row r="7" spans="1:26" s="17" customFormat="1" ht="24" customHeight="1" x14ac:dyDescent="0.15">
      <c r="A7" s="94"/>
      <c r="B7" s="98">
        <v>1</v>
      </c>
      <c r="C7" s="104" t="str">
        <f>IF(A7="","",VLOOKUP($A7,記入欄!$A$7:$Y$31,2,0))</f>
        <v/>
      </c>
      <c r="D7" s="92" t="str">
        <f>IF(A7="","",VLOOKUP($A7,記入欄!$A$7:$Y$31,3,0))</f>
        <v/>
      </c>
      <c r="E7" s="34" t="str">
        <f>IF(A7="","",VLOOKUP($A7,記入欄!$A$7:$Y$31,4,0))</f>
        <v/>
      </c>
      <c r="F7" s="37" t="s">
        <v>49</v>
      </c>
      <c r="G7" s="10" t="str">
        <f>IF(A7="","",VLOOKUP($A7,記入欄!$A$7:$Y$31,6,0))</f>
        <v/>
      </c>
      <c r="H7" s="10" t="s">
        <v>5</v>
      </c>
      <c r="I7" s="10" t="str">
        <f>IF(A7="","",VLOOKUP($A7,記入欄!$A$7:$Y$31,8,0))</f>
        <v/>
      </c>
      <c r="J7" s="10" t="s">
        <v>7</v>
      </c>
      <c r="K7" s="10" t="str">
        <f>IF(A7="","",VLOOKUP($A7,記入欄!$A$7:$Y$31,10,0))</f>
        <v/>
      </c>
      <c r="L7" s="10" t="s">
        <v>9</v>
      </c>
      <c r="M7" s="119" t="str">
        <f>IF(A7="","",VLOOKUP($A7,記入欄!$A$7:$Y$31,12,0))</f>
        <v/>
      </c>
      <c r="N7" s="120" t="e">
        <f>IF(#REF!="","",VLOOKUP($A7,記入欄!$A$7:$Y$31,15,0))</f>
        <v>#REF!</v>
      </c>
      <c r="O7" s="10" t="s">
        <v>5</v>
      </c>
      <c r="P7" s="10" t="str">
        <f>IF(A7="","",VLOOKUP($A7,記入欄!$A$7:$Y$31,15,0))</f>
        <v/>
      </c>
      <c r="Q7" s="10" t="s">
        <v>7</v>
      </c>
      <c r="R7" s="10" t="str">
        <f>IF(A7="","",VLOOKUP($A7,記入欄!$A$7:$Y$31,17,0))</f>
        <v/>
      </c>
      <c r="S7" s="35" t="s">
        <v>9</v>
      </c>
      <c r="T7" s="36" t="str">
        <f>IF(A7="","",VLOOKUP($A7,記入欄!$A$7:$Y$31,19,0))</f>
        <v/>
      </c>
      <c r="U7" s="27" t="str">
        <f>IF(A7="","",VLOOKUP($A7,記入欄!$A$7:$Y$31,20,0))</f>
        <v/>
      </c>
      <c r="V7" s="27" t="str">
        <f>IF(A7="","",VLOOKUP($A7,記入欄!$A$7:$Y$31,21,0))</f>
        <v/>
      </c>
      <c r="W7" s="119" t="str">
        <f>IF(A7="","",VLOOKUP($A7,記入欄!$A$7:$Y$31,22,0))</f>
        <v/>
      </c>
      <c r="X7" s="120"/>
      <c r="Y7" s="120"/>
      <c r="Z7" s="168"/>
    </row>
    <row r="8" spans="1:26" s="17" customFormat="1" ht="24" customHeight="1" x14ac:dyDescent="0.15">
      <c r="A8" s="94"/>
      <c r="B8" s="47">
        <v>2</v>
      </c>
      <c r="C8" s="22" t="str">
        <f>IF(A8="","",VLOOKUP($A8,記入欄!$A$7:$Y$31,2,0))</f>
        <v/>
      </c>
      <c r="D8" s="93" t="str">
        <f>IF(A8="","",VLOOKUP($A8,記入欄!$A$7:$Y$31,3,0))</f>
        <v/>
      </c>
      <c r="E8" s="22" t="str">
        <f>IF(A8="","",VLOOKUP($A8,記入欄!$A$7:$Y$31,4,0))</f>
        <v/>
      </c>
      <c r="F8" s="38" t="s">
        <v>49</v>
      </c>
      <c r="G8" s="3" t="str">
        <f>IF(A8="","",VLOOKUP($A8,記入欄!$A$7:$Y$31,6,0))</f>
        <v/>
      </c>
      <c r="H8" s="3" t="s">
        <v>41</v>
      </c>
      <c r="I8" s="3" t="str">
        <f>IF(A8="","",VLOOKUP($A8,記入欄!$A$7:$Y$31,8,0))</f>
        <v/>
      </c>
      <c r="J8" s="3" t="s">
        <v>6</v>
      </c>
      <c r="K8" s="3" t="str">
        <f>IF(A8="","",VLOOKUP($A8,記入欄!$A$7:$Y$31,10,0))</f>
        <v/>
      </c>
      <c r="L8" s="3" t="s">
        <v>8</v>
      </c>
      <c r="M8" s="117" t="str">
        <f>IF(A8="","",VLOOKUP($A8,記入欄!$A$7:$Y$31,12,0))</f>
        <v/>
      </c>
      <c r="N8" s="118" t="e">
        <f>IF(#REF!="","",VLOOKUP($A8,記入欄!$A$7:$Y$31,15,0))</f>
        <v>#REF!</v>
      </c>
      <c r="O8" s="3" t="s">
        <v>41</v>
      </c>
      <c r="P8" s="3" t="str">
        <f>IF(A8="","",VLOOKUP($A8,記入欄!$A$7:$Y$31,15,0))</f>
        <v/>
      </c>
      <c r="Q8" s="3" t="s">
        <v>6</v>
      </c>
      <c r="R8" s="3" t="str">
        <f>IF(A8="","",VLOOKUP($A8,記入欄!$A$7:$Y$31,17,0))</f>
        <v/>
      </c>
      <c r="S8" s="16" t="s">
        <v>8</v>
      </c>
      <c r="T8" s="21" t="str">
        <f>IF(A8="","",VLOOKUP($A8,記入欄!$A$7:$Y$31,19,0))</f>
        <v/>
      </c>
      <c r="U8" s="19" t="str">
        <f>IF(A8="","",VLOOKUP($A8,記入欄!$A$7:$Y$31,20,0))</f>
        <v/>
      </c>
      <c r="V8" s="19" t="str">
        <f>IF(A8="","",VLOOKUP($A8,記入欄!$A$7:$Y$31,21,0))</f>
        <v/>
      </c>
      <c r="W8" s="117" t="str">
        <f>IF(A8="","",VLOOKUP($A8,記入欄!$A$7:$Y$31,22,0))</f>
        <v/>
      </c>
      <c r="X8" s="118"/>
      <c r="Y8" s="118"/>
      <c r="Z8" s="125"/>
    </row>
    <row r="9" spans="1:26" s="17" customFormat="1" ht="24" customHeight="1" x14ac:dyDescent="0.15">
      <c r="A9" s="94"/>
      <c r="B9" s="47">
        <v>3</v>
      </c>
      <c r="C9" s="22" t="str">
        <f>IF(A9="","",VLOOKUP($A9,記入欄!$A$7:$Y$31,2,0))</f>
        <v/>
      </c>
      <c r="D9" s="93" t="str">
        <f>IF(A9="","",VLOOKUP($A9,記入欄!$A$7:$Y$31,3,0))</f>
        <v/>
      </c>
      <c r="E9" s="22" t="str">
        <f>IF(A9="","",VLOOKUP($A9,記入欄!$A$7:$Y$31,4,0))</f>
        <v/>
      </c>
      <c r="F9" s="38" t="s">
        <v>49</v>
      </c>
      <c r="G9" s="3" t="str">
        <f>IF(A9="","",VLOOKUP($A9,記入欄!$A$7:$Y$31,6,0))</f>
        <v/>
      </c>
      <c r="H9" s="3" t="s">
        <v>41</v>
      </c>
      <c r="I9" s="11" t="str">
        <f>IF(A9="","",VLOOKUP($A9,記入欄!$A$7:$Y$31,8,0))</f>
        <v/>
      </c>
      <c r="J9" s="3" t="s">
        <v>6</v>
      </c>
      <c r="K9" s="3" t="str">
        <f>IF(A9="","",VLOOKUP($A9,記入欄!$A$7:$Y$31,10,0))</f>
        <v/>
      </c>
      <c r="L9" s="3" t="s">
        <v>8</v>
      </c>
      <c r="M9" s="117" t="str">
        <f>IF(A9="","",VLOOKUP($A9,記入欄!$A$7:$Y$31,12,0))</f>
        <v/>
      </c>
      <c r="N9" s="118" t="e">
        <f>IF(#REF!="","",VLOOKUP($A9,記入欄!$A$7:$Y$31,15,0))</f>
        <v>#REF!</v>
      </c>
      <c r="O9" s="3" t="s">
        <v>41</v>
      </c>
      <c r="P9" s="3" t="str">
        <f>IF(A9="","",VLOOKUP($A9,記入欄!$A$7:$Y$31,15,0))</f>
        <v/>
      </c>
      <c r="Q9" s="3" t="s">
        <v>6</v>
      </c>
      <c r="R9" s="3" t="str">
        <f>IF(A9="","",VLOOKUP($A9,記入欄!$A$7:$Y$31,17,0))</f>
        <v/>
      </c>
      <c r="S9" s="16" t="s">
        <v>8</v>
      </c>
      <c r="T9" s="21" t="str">
        <f>IF(A9="","",VLOOKUP($A9,記入欄!$A$7:$Y$31,19,0))</f>
        <v/>
      </c>
      <c r="U9" s="19" t="str">
        <f>IF(A9="","",VLOOKUP($A9,記入欄!$A$7:$Y$31,20,0))</f>
        <v/>
      </c>
      <c r="V9" s="19" t="str">
        <f>IF(A9="","",VLOOKUP($A9,記入欄!$A$7:$Y$31,21,0))</f>
        <v/>
      </c>
      <c r="W9" s="117" t="str">
        <f>IF(A9="","",VLOOKUP($A9,記入欄!$A$7:$Y$31,22,0))</f>
        <v/>
      </c>
      <c r="X9" s="118"/>
      <c r="Y9" s="118"/>
      <c r="Z9" s="125"/>
    </row>
    <row r="10" spans="1:26" s="17" customFormat="1" ht="24" customHeight="1" x14ac:dyDescent="0.15">
      <c r="A10" s="94"/>
      <c r="B10" s="47">
        <v>4</v>
      </c>
      <c r="C10" s="24" t="str">
        <f>IF(A10="","",VLOOKUP($A10,記入欄!$A$7:$Y$31,2,0))</f>
        <v/>
      </c>
      <c r="D10" s="93" t="str">
        <f>IF(A10="","",VLOOKUP($A10,記入欄!$A$7:$Y$31,3,0))</f>
        <v/>
      </c>
      <c r="E10" s="22" t="str">
        <f>IF(A10="","",VLOOKUP($A10,記入欄!$A$7:$Y$31,4,0))</f>
        <v/>
      </c>
      <c r="F10" s="38" t="s">
        <v>49</v>
      </c>
      <c r="G10" s="3" t="str">
        <f>IF(A10="","",VLOOKUP($A10,記入欄!$A$7:$Y$31,6,0))</f>
        <v/>
      </c>
      <c r="H10" s="3" t="s">
        <v>41</v>
      </c>
      <c r="I10" s="11" t="str">
        <f>IF(A10="","",VLOOKUP($A10,記入欄!$A$7:$Y$31,8,0))</f>
        <v/>
      </c>
      <c r="J10" s="3" t="s">
        <v>6</v>
      </c>
      <c r="K10" s="18" t="str">
        <f>IF(A10="","",VLOOKUP($A10,記入欄!$A$7:$Y$31,10,0))</f>
        <v/>
      </c>
      <c r="L10" s="3" t="s">
        <v>8</v>
      </c>
      <c r="M10" s="117" t="str">
        <f>IF(A10="","",VLOOKUP($A10,記入欄!$A$7:$Y$31,12,0))</f>
        <v/>
      </c>
      <c r="N10" s="118" t="e">
        <f>IF(#REF!="","",VLOOKUP($A10,記入欄!$A$7:$Y$31,15,0))</f>
        <v>#REF!</v>
      </c>
      <c r="O10" s="3" t="s">
        <v>41</v>
      </c>
      <c r="P10" s="3" t="str">
        <f>IF(A10="","",VLOOKUP($A10,記入欄!$A$7:$Y$31,15,0))</f>
        <v/>
      </c>
      <c r="Q10" s="3" t="s">
        <v>6</v>
      </c>
      <c r="R10" s="3" t="str">
        <f>IF(A10="","",VLOOKUP($A10,記入欄!$A$7:$Y$31,17,0))</f>
        <v/>
      </c>
      <c r="S10" s="16" t="s">
        <v>8</v>
      </c>
      <c r="T10" s="21" t="str">
        <f>IF(A10="","",VLOOKUP($A10,記入欄!$A$7:$Y$31,19,0))</f>
        <v/>
      </c>
      <c r="U10" s="19" t="str">
        <f>IF(A10="","",VLOOKUP($A10,記入欄!$A$7:$Y$31,20,0))</f>
        <v/>
      </c>
      <c r="V10" s="19" t="str">
        <f>IF(A10="","",VLOOKUP($A10,記入欄!$A$7:$Y$31,21,0))</f>
        <v/>
      </c>
      <c r="W10" s="117" t="str">
        <f>IF(A10="","",VLOOKUP($A10,記入欄!$A$7:$Y$31,22,0))</f>
        <v/>
      </c>
      <c r="X10" s="118"/>
      <c r="Y10" s="118"/>
      <c r="Z10" s="125"/>
    </row>
    <row r="11" spans="1:26" s="17" customFormat="1" ht="24" customHeight="1" x14ac:dyDescent="0.15">
      <c r="A11" s="94"/>
      <c r="B11" s="47">
        <v>5</v>
      </c>
      <c r="C11" s="24" t="str">
        <f>IF(A11="","",VLOOKUP($A11,記入欄!$A$7:$Y$31,2,0))</f>
        <v/>
      </c>
      <c r="D11" s="93" t="str">
        <f>IF(A11="","",VLOOKUP($A11,記入欄!$A$7:$Y$31,3,0))</f>
        <v/>
      </c>
      <c r="E11" s="22" t="str">
        <f>IF(A11="","",VLOOKUP($A11,記入欄!$A$7:$Y$31,4,0))</f>
        <v/>
      </c>
      <c r="F11" s="38" t="s">
        <v>49</v>
      </c>
      <c r="G11" s="3" t="str">
        <f>IF(A11="","",VLOOKUP($A11,記入欄!$A$7:$Y$31,6,0))</f>
        <v/>
      </c>
      <c r="H11" s="3" t="s">
        <v>41</v>
      </c>
      <c r="I11" s="11" t="str">
        <f>IF(A11="","",VLOOKUP($A11,記入欄!$A$7:$Y$31,8,0))</f>
        <v/>
      </c>
      <c r="J11" s="3" t="s">
        <v>6</v>
      </c>
      <c r="K11" s="3" t="str">
        <f>IF(A11="","",VLOOKUP($A11,記入欄!$A$7:$Y$31,10,0))</f>
        <v/>
      </c>
      <c r="L11" s="3" t="s">
        <v>8</v>
      </c>
      <c r="M11" s="117" t="str">
        <f>IF(A11="","",VLOOKUP($A11,記入欄!$A$7:$Y$31,12,0))</f>
        <v/>
      </c>
      <c r="N11" s="118" t="e">
        <f>IF(#REF!="","",VLOOKUP($A11,記入欄!$A$7:$Y$31,15,0))</f>
        <v>#REF!</v>
      </c>
      <c r="O11" s="3" t="s">
        <v>41</v>
      </c>
      <c r="P11" s="3" t="str">
        <f>IF(A11="","",VLOOKUP($A11,記入欄!$A$7:$Y$31,15,0))</f>
        <v/>
      </c>
      <c r="Q11" s="3" t="s">
        <v>6</v>
      </c>
      <c r="R11" s="3" t="str">
        <f>IF(A11="","",VLOOKUP($A11,記入欄!$A$7:$Y$31,17,0))</f>
        <v/>
      </c>
      <c r="S11" s="16" t="s">
        <v>8</v>
      </c>
      <c r="T11" s="21" t="str">
        <f>IF(A11="","",VLOOKUP($A11,記入欄!$A$7:$Y$31,19,0))</f>
        <v/>
      </c>
      <c r="U11" s="19" t="str">
        <f>IF(A11="","",VLOOKUP($A11,記入欄!$A$7:$Y$31,20,0))</f>
        <v/>
      </c>
      <c r="V11" s="19" t="str">
        <f>IF(A11="","",VLOOKUP($A11,記入欄!$A$7:$Y$31,21,0))</f>
        <v/>
      </c>
      <c r="W11" s="117" t="str">
        <f>IF(A11="","",VLOOKUP($A11,記入欄!$A$7:$Y$31,22,0))</f>
        <v/>
      </c>
      <c r="X11" s="118"/>
      <c r="Y11" s="118"/>
      <c r="Z11" s="125"/>
    </row>
    <row r="12" spans="1:26" s="17" customFormat="1" ht="24" customHeight="1" x14ac:dyDescent="0.15">
      <c r="A12" s="94"/>
      <c r="B12" s="47">
        <v>6</v>
      </c>
      <c r="C12" s="24" t="str">
        <f>IF(A12="","",VLOOKUP($A12,記入欄!$A$7:$Y$31,2,0))</f>
        <v/>
      </c>
      <c r="D12" s="93" t="str">
        <f>IF(A12="","",VLOOKUP($A12,記入欄!$A$7:$Y$31,3,0))</f>
        <v/>
      </c>
      <c r="E12" s="22" t="str">
        <f>IF(A12="","",VLOOKUP($A12,記入欄!$A$7:$Y$31,4,0))</f>
        <v/>
      </c>
      <c r="F12" s="38" t="s">
        <v>49</v>
      </c>
      <c r="G12" s="3" t="str">
        <f>IF(A12="","",VLOOKUP($A12,記入欄!$A$7:$Y$31,6,0))</f>
        <v/>
      </c>
      <c r="H12" s="3" t="s">
        <v>41</v>
      </c>
      <c r="I12" s="11" t="str">
        <f>IF(A12="","",VLOOKUP($A12,記入欄!$A$7:$Y$31,8,0))</f>
        <v/>
      </c>
      <c r="J12" s="3" t="s">
        <v>6</v>
      </c>
      <c r="K12" s="18" t="str">
        <f>IF(A12="","",VLOOKUP($A12,記入欄!$A$7:$Y$31,10,0))</f>
        <v/>
      </c>
      <c r="L12" s="3" t="s">
        <v>8</v>
      </c>
      <c r="M12" s="117" t="str">
        <f>IF(A12="","",VLOOKUP($A12,記入欄!$A$7:$Y$31,12,0))</f>
        <v/>
      </c>
      <c r="N12" s="118" t="e">
        <f>IF(#REF!="","",VLOOKUP($A12,記入欄!$A$7:$Y$31,15,0))</f>
        <v>#REF!</v>
      </c>
      <c r="O12" s="3" t="s">
        <v>41</v>
      </c>
      <c r="P12" s="3" t="str">
        <f>IF(A12="","",VLOOKUP($A12,記入欄!$A$7:$Y$31,15,0))</f>
        <v/>
      </c>
      <c r="Q12" s="3" t="s">
        <v>6</v>
      </c>
      <c r="R12" s="3" t="str">
        <f>IF(A12="","",VLOOKUP($A12,記入欄!$A$7:$Y$31,17,0))</f>
        <v/>
      </c>
      <c r="S12" s="16" t="s">
        <v>8</v>
      </c>
      <c r="T12" s="21" t="str">
        <f>IF(A12="","",VLOOKUP($A12,記入欄!$A$7:$Y$31,19,0))</f>
        <v/>
      </c>
      <c r="U12" s="19" t="str">
        <f>IF(A12="","",VLOOKUP($A12,記入欄!$A$7:$Y$31,20,0))</f>
        <v/>
      </c>
      <c r="V12" s="19" t="str">
        <f>IF(A12="","",VLOOKUP($A12,記入欄!$A$7:$Y$31,21,0))</f>
        <v/>
      </c>
      <c r="W12" s="117" t="str">
        <f>IF(A12="","",VLOOKUP($A12,記入欄!$A$7:$Y$31,22,0))</f>
        <v/>
      </c>
      <c r="X12" s="118"/>
      <c r="Y12" s="118"/>
      <c r="Z12" s="125"/>
    </row>
    <row r="13" spans="1:26" s="17" customFormat="1" ht="24" customHeight="1" x14ac:dyDescent="0.15">
      <c r="A13" s="94"/>
      <c r="B13" s="47">
        <v>7</v>
      </c>
      <c r="C13" s="24" t="str">
        <f>IF(A13="","",VLOOKUP($A13,記入欄!$A$7:$Y$31,2,0))</f>
        <v/>
      </c>
      <c r="D13" s="93" t="str">
        <f>IF(A13="","",VLOOKUP($A13,記入欄!$A$7:$Y$31,3,0))</f>
        <v/>
      </c>
      <c r="E13" s="22" t="str">
        <f>IF(A13="","",VLOOKUP($A13,記入欄!$A$7:$Y$31,4,0))</f>
        <v/>
      </c>
      <c r="F13" s="38" t="s">
        <v>49</v>
      </c>
      <c r="G13" s="3" t="str">
        <f>IF(A13="","",VLOOKUP($A13,記入欄!$A$7:$Y$31,6,0))</f>
        <v/>
      </c>
      <c r="H13" s="3" t="s">
        <v>41</v>
      </c>
      <c r="I13" s="11" t="str">
        <f>IF(A13="","",VLOOKUP($A13,記入欄!$A$7:$Y$31,8,0))</f>
        <v/>
      </c>
      <c r="J13" s="3" t="s">
        <v>6</v>
      </c>
      <c r="K13" s="3" t="str">
        <f>IF(A13="","",VLOOKUP($A13,記入欄!$A$7:$Y$31,10,0))</f>
        <v/>
      </c>
      <c r="L13" s="3" t="s">
        <v>8</v>
      </c>
      <c r="M13" s="117" t="str">
        <f>IF(A13="","",VLOOKUP($A13,記入欄!$A$7:$Y$31,12,0))</f>
        <v/>
      </c>
      <c r="N13" s="118" t="e">
        <f>IF(#REF!="","",VLOOKUP($A13,記入欄!$A$7:$Y$31,15,0))</f>
        <v>#REF!</v>
      </c>
      <c r="O13" s="3" t="s">
        <v>41</v>
      </c>
      <c r="P13" s="3" t="str">
        <f>IF(A13="","",VLOOKUP($A13,記入欄!$A$7:$Y$31,15,0))</f>
        <v/>
      </c>
      <c r="Q13" s="3" t="s">
        <v>6</v>
      </c>
      <c r="R13" s="3" t="str">
        <f>IF(A13="","",VLOOKUP($A13,記入欄!$A$7:$Y$31,17,0))</f>
        <v/>
      </c>
      <c r="S13" s="16" t="s">
        <v>8</v>
      </c>
      <c r="T13" s="21" t="str">
        <f>IF(A13="","",VLOOKUP($A13,記入欄!$A$7:$Y$31,19,0))</f>
        <v/>
      </c>
      <c r="U13" s="19" t="str">
        <f>IF(A13="","",VLOOKUP($A13,記入欄!$A$7:$Y$31,20,0))</f>
        <v/>
      </c>
      <c r="V13" s="19" t="str">
        <f>IF(A13="","",VLOOKUP($A13,記入欄!$A$7:$Y$31,21,0))</f>
        <v/>
      </c>
      <c r="W13" s="117" t="str">
        <f>IF(A13="","",VLOOKUP($A13,記入欄!$A$7:$Y$31,22,0))</f>
        <v/>
      </c>
      <c r="X13" s="118"/>
      <c r="Y13" s="118"/>
      <c r="Z13" s="125"/>
    </row>
    <row r="14" spans="1:26" s="17" customFormat="1" ht="24" customHeight="1" x14ac:dyDescent="0.15">
      <c r="A14" s="94"/>
      <c r="B14" s="47">
        <v>8</v>
      </c>
      <c r="C14" s="24" t="str">
        <f>IF(A14="","",VLOOKUP($A14,記入欄!$A$7:$Y$31,2,0))</f>
        <v/>
      </c>
      <c r="D14" s="93" t="str">
        <f>IF(A14="","",VLOOKUP($A14,記入欄!$A$7:$Y$31,3,0))</f>
        <v/>
      </c>
      <c r="E14" s="22" t="str">
        <f>IF(A14="","",VLOOKUP($A14,記入欄!$A$7:$Y$31,4,0))</f>
        <v/>
      </c>
      <c r="F14" s="38" t="s">
        <v>49</v>
      </c>
      <c r="G14" s="3" t="str">
        <f>IF(A14="","",VLOOKUP($A14,記入欄!$A$7:$Y$31,6,0))</f>
        <v/>
      </c>
      <c r="H14" s="3" t="s">
        <v>41</v>
      </c>
      <c r="I14" s="11" t="str">
        <f>IF(A14="","",VLOOKUP($A14,記入欄!$A$7:$Y$31,8,0))</f>
        <v/>
      </c>
      <c r="J14" s="3" t="s">
        <v>6</v>
      </c>
      <c r="K14" s="18" t="str">
        <f>IF(A14="","",VLOOKUP($A14,記入欄!$A$7:$Y$31,10,0))</f>
        <v/>
      </c>
      <c r="L14" s="3" t="s">
        <v>8</v>
      </c>
      <c r="M14" s="117" t="str">
        <f>IF(A14="","",VLOOKUP($A14,記入欄!$A$7:$Y$31,12,0))</f>
        <v/>
      </c>
      <c r="N14" s="118" t="e">
        <f>IF(#REF!="","",VLOOKUP($A14,記入欄!$A$7:$Y$31,15,0))</f>
        <v>#REF!</v>
      </c>
      <c r="O14" s="3" t="s">
        <v>41</v>
      </c>
      <c r="P14" s="3" t="str">
        <f>IF(A14="","",VLOOKUP($A14,記入欄!$A$7:$Y$31,15,0))</f>
        <v/>
      </c>
      <c r="Q14" s="3" t="s">
        <v>6</v>
      </c>
      <c r="R14" s="3" t="str">
        <f>IF(A14="","",VLOOKUP($A14,記入欄!$A$7:$Y$31,17,0))</f>
        <v/>
      </c>
      <c r="S14" s="16" t="s">
        <v>8</v>
      </c>
      <c r="T14" s="21" t="str">
        <f>IF(A14="","",VLOOKUP($A14,記入欄!$A$7:$Y$31,19,0))</f>
        <v/>
      </c>
      <c r="U14" s="19" t="str">
        <f>IF(A14="","",VLOOKUP($A14,記入欄!$A$7:$Y$31,20,0))</f>
        <v/>
      </c>
      <c r="V14" s="19" t="str">
        <f>IF(A14="","",VLOOKUP($A14,記入欄!$A$7:$Y$31,21,0))</f>
        <v/>
      </c>
      <c r="W14" s="117" t="str">
        <f>IF(A14="","",VLOOKUP($A14,記入欄!$A$7:$Y$31,22,0))</f>
        <v/>
      </c>
      <c r="X14" s="118"/>
      <c r="Y14" s="118"/>
      <c r="Z14" s="125"/>
    </row>
    <row r="15" spans="1:26" s="17" customFormat="1" ht="24" customHeight="1" x14ac:dyDescent="0.15">
      <c r="A15" s="94"/>
      <c r="B15" s="47">
        <v>9</v>
      </c>
      <c r="C15" s="24" t="str">
        <f>IF(A15="","",VLOOKUP($A15,記入欄!$A$7:$Y$31,2,0))</f>
        <v/>
      </c>
      <c r="D15" s="93" t="str">
        <f>IF(A15="","",VLOOKUP($A15,記入欄!$A$7:$Y$31,3,0))</f>
        <v/>
      </c>
      <c r="E15" s="22" t="str">
        <f>IF(A15="","",VLOOKUP($A15,記入欄!$A$7:$Y$31,4,0))</f>
        <v/>
      </c>
      <c r="F15" s="38" t="s">
        <v>49</v>
      </c>
      <c r="G15" s="3" t="str">
        <f>IF(A15="","",VLOOKUP($A15,記入欄!$A$7:$Y$31,6,0))</f>
        <v/>
      </c>
      <c r="H15" s="3" t="s">
        <v>41</v>
      </c>
      <c r="I15" s="11" t="str">
        <f>IF(A15="","",VLOOKUP($A15,記入欄!$A$7:$Y$31,8,0))</f>
        <v/>
      </c>
      <c r="J15" s="3" t="s">
        <v>6</v>
      </c>
      <c r="K15" s="3" t="str">
        <f>IF(A15="","",VLOOKUP($A15,記入欄!$A$7:$Y$31,10,0))</f>
        <v/>
      </c>
      <c r="L15" s="3" t="s">
        <v>8</v>
      </c>
      <c r="M15" s="117" t="str">
        <f>IF(A15="","",VLOOKUP($A15,記入欄!$A$7:$Y$31,12,0))</f>
        <v/>
      </c>
      <c r="N15" s="118" t="e">
        <f>IF(#REF!="","",VLOOKUP($A15,記入欄!$A$7:$Y$31,15,0))</f>
        <v>#REF!</v>
      </c>
      <c r="O15" s="3" t="s">
        <v>41</v>
      </c>
      <c r="P15" s="3" t="str">
        <f>IF(A15="","",VLOOKUP($A15,記入欄!$A$7:$Y$31,15,0))</f>
        <v/>
      </c>
      <c r="Q15" s="3" t="s">
        <v>6</v>
      </c>
      <c r="R15" s="3" t="str">
        <f>IF(A15="","",VLOOKUP($A15,記入欄!$A$7:$Y$31,17,0))</f>
        <v/>
      </c>
      <c r="S15" s="16" t="s">
        <v>8</v>
      </c>
      <c r="T15" s="21" t="str">
        <f>IF(A15="","",VLOOKUP($A15,記入欄!$A$7:$Y$31,19,0))</f>
        <v/>
      </c>
      <c r="U15" s="19" t="str">
        <f>IF(A15="","",VLOOKUP($A15,記入欄!$A$7:$Y$31,20,0))</f>
        <v/>
      </c>
      <c r="V15" s="19" t="str">
        <f>IF(A15="","",VLOOKUP($A15,記入欄!$A$7:$Y$31,21,0))</f>
        <v/>
      </c>
      <c r="W15" s="117" t="str">
        <f>IF(A15="","",VLOOKUP($A15,記入欄!$A$7:$Y$31,22,0))</f>
        <v/>
      </c>
      <c r="X15" s="118"/>
      <c r="Y15" s="118"/>
      <c r="Z15" s="125"/>
    </row>
    <row r="16" spans="1:26" s="17" customFormat="1" ht="24" customHeight="1" x14ac:dyDescent="0.15">
      <c r="A16" s="94"/>
      <c r="B16" s="47">
        <v>10</v>
      </c>
      <c r="C16" s="24" t="str">
        <f>IF(A16="","",VLOOKUP($A16,記入欄!$A$7:$Y$31,2,0))</f>
        <v/>
      </c>
      <c r="D16" s="93" t="str">
        <f>IF(A16="","",VLOOKUP($A16,記入欄!$A$7:$Y$31,3,0))</f>
        <v/>
      </c>
      <c r="E16" s="22" t="str">
        <f>IF(A16="","",VLOOKUP($A16,記入欄!$A$7:$Y$31,4,0))</f>
        <v/>
      </c>
      <c r="F16" s="38" t="s">
        <v>49</v>
      </c>
      <c r="G16" s="3" t="str">
        <f>IF(A16="","",VLOOKUP($A16,記入欄!$A$7:$Y$31,6,0))</f>
        <v/>
      </c>
      <c r="H16" s="3" t="s">
        <v>41</v>
      </c>
      <c r="I16" s="11" t="str">
        <f>IF(A16="","",VLOOKUP($A16,記入欄!$A$7:$Y$31,8,0))</f>
        <v/>
      </c>
      <c r="J16" s="3" t="s">
        <v>6</v>
      </c>
      <c r="K16" s="18" t="str">
        <f>IF(A16="","",VLOOKUP($A16,記入欄!$A$7:$Y$31,10,0))</f>
        <v/>
      </c>
      <c r="L16" s="3" t="s">
        <v>8</v>
      </c>
      <c r="M16" s="117" t="str">
        <f>IF(A16="","",VLOOKUP($A16,記入欄!$A$7:$Y$31,12,0))</f>
        <v/>
      </c>
      <c r="N16" s="118" t="e">
        <f>IF(#REF!="","",VLOOKUP($A16,記入欄!$A$7:$Y$31,15,0))</f>
        <v>#REF!</v>
      </c>
      <c r="O16" s="3" t="s">
        <v>41</v>
      </c>
      <c r="P16" s="3" t="str">
        <f>IF(A16="","",VLOOKUP($A16,記入欄!$A$7:$Y$31,15,0))</f>
        <v/>
      </c>
      <c r="Q16" s="3" t="s">
        <v>6</v>
      </c>
      <c r="R16" s="3" t="str">
        <f>IF(A16="","",VLOOKUP($A16,記入欄!$A$7:$Y$31,17,0))</f>
        <v/>
      </c>
      <c r="S16" s="16" t="s">
        <v>8</v>
      </c>
      <c r="T16" s="21" t="str">
        <f>IF(A16="","",VLOOKUP($A16,記入欄!$A$7:$Y$31,19,0))</f>
        <v/>
      </c>
      <c r="U16" s="19" t="str">
        <f>IF(A16="","",VLOOKUP($A16,記入欄!$A$7:$Y$31,20,0))</f>
        <v/>
      </c>
      <c r="V16" s="19" t="str">
        <f>IF(A16="","",VLOOKUP($A16,記入欄!$A$7:$Y$31,21,0))</f>
        <v/>
      </c>
      <c r="W16" s="117" t="str">
        <f>IF(A16="","",VLOOKUP($A16,記入欄!$A$7:$Y$31,22,0))</f>
        <v/>
      </c>
      <c r="X16" s="118"/>
      <c r="Y16" s="118"/>
      <c r="Z16" s="125"/>
    </row>
    <row r="17" spans="1:26" s="17" customFormat="1" ht="24" customHeight="1" x14ac:dyDescent="0.15">
      <c r="A17" s="94"/>
      <c r="B17" s="47">
        <v>11</v>
      </c>
      <c r="C17" s="24" t="str">
        <f>IF(A17="","",VLOOKUP($A17,記入欄!$A$7:$Y$31,2,0))</f>
        <v/>
      </c>
      <c r="D17" s="93" t="str">
        <f>IF(A17="","",VLOOKUP($A17,記入欄!$A$7:$Y$31,3,0))</f>
        <v/>
      </c>
      <c r="E17" s="22" t="str">
        <f>IF(A17="","",VLOOKUP($A17,記入欄!$A$7:$Y$31,4,0))</f>
        <v/>
      </c>
      <c r="F17" s="38" t="s">
        <v>49</v>
      </c>
      <c r="G17" s="3" t="str">
        <f>IF(A17="","",VLOOKUP($A17,記入欄!$A$7:$Y$31,6,0))</f>
        <v/>
      </c>
      <c r="H17" s="3" t="s">
        <v>41</v>
      </c>
      <c r="I17" s="3" t="str">
        <f>IF(A17="","",VLOOKUP($A17,記入欄!$A$7:$Y$31,8,0))</f>
        <v/>
      </c>
      <c r="J17" s="3" t="s">
        <v>6</v>
      </c>
      <c r="K17" s="3" t="str">
        <f>IF(A17="","",VLOOKUP($A17,記入欄!$A$7:$Y$31,10,0))</f>
        <v/>
      </c>
      <c r="L17" s="3" t="s">
        <v>8</v>
      </c>
      <c r="M17" s="117" t="str">
        <f>IF(A17="","",VLOOKUP($A17,記入欄!$A$7:$Y$31,12,0))</f>
        <v/>
      </c>
      <c r="N17" s="118" t="e">
        <f>IF(#REF!="","",VLOOKUP($A17,記入欄!$A$7:$Y$31,15,0))</f>
        <v>#REF!</v>
      </c>
      <c r="O17" s="3" t="s">
        <v>41</v>
      </c>
      <c r="P17" s="3" t="str">
        <f>IF(A17="","",VLOOKUP($A17,記入欄!$A$7:$Y$31,15,0))</f>
        <v/>
      </c>
      <c r="Q17" s="3" t="s">
        <v>6</v>
      </c>
      <c r="R17" s="3" t="str">
        <f>IF(A17="","",VLOOKUP($A17,記入欄!$A$7:$Y$31,17,0))</f>
        <v/>
      </c>
      <c r="S17" s="16" t="s">
        <v>8</v>
      </c>
      <c r="T17" s="21" t="str">
        <f>IF(A17="","",VLOOKUP($A17,記入欄!$A$7:$Y$31,19,0))</f>
        <v/>
      </c>
      <c r="U17" s="19" t="str">
        <f>IF(A17="","",VLOOKUP($A17,記入欄!$A$7:$Y$31,20,0))</f>
        <v/>
      </c>
      <c r="V17" s="19" t="str">
        <f>IF(A17="","",VLOOKUP($A17,記入欄!$A$7:$Y$31,21,0))</f>
        <v/>
      </c>
      <c r="W17" s="117" t="str">
        <f>IF(A17="","",VLOOKUP($A17,記入欄!$A$7:$Y$31,22,0))</f>
        <v/>
      </c>
      <c r="X17" s="118"/>
      <c r="Y17" s="118"/>
      <c r="Z17" s="125"/>
    </row>
    <row r="18" spans="1:26" s="17" customFormat="1" ht="24" customHeight="1" x14ac:dyDescent="0.15">
      <c r="A18" s="94"/>
      <c r="B18" s="47">
        <v>12</v>
      </c>
      <c r="C18" s="22" t="str">
        <f>IF(A18="","",VLOOKUP($A18,記入欄!$A$7:$Y$31,2,0))</f>
        <v/>
      </c>
      <c r="D18" s="93" t="str">
        <f>IF(A18="","",VLOOKUP($A18,記入欄!$A$7:$Y$31,3,0))</f>
        <v/>
      </c>
      <c r="E18" s="25" t="str">
        <f>IF(A18="","",VLOOKUP($A18,記入欄!$A$7:$Y$31,4,0))</f>
        <v/>
      </c>
      <c r="F18" s="39" t="s">
        <v>49</v>
      </c>
      <c r="G18" s="18" t="str">
        <f>IF(A18="","",VLOOKUP($A18,記入欄!$A$7:$Y$31,6,0))</f>
        <v/>
      </c>
      <c r="H18" s="18" t="s">
        <v>41</v>
      </c>
      <c r="I18" s="18" t="str">
        <f>IF(A18="","",VLOOKUP($A18,記入欄!$A$7:$Y$31,8,0))</f>
        <v/>
      </c>
      <c r="J18" s="18" t="s">
        <v>6</v>
      </c>
      <c r="K18" s="18" t="str">
        <f>IF(A18="","",VLOOKUP($A18,記入欄!$A$7:$Y$31,10,0))</f>
        <v/>
      </c>
      <c r="L18" s="18" t="s">
        <v>8</v>
      </c>
      <c r="M18" s="117" t="str">
        <f>IF(A18="","",VLOOKUP($A18,記入欄!$A$7:$Y$31,12,0))</f>
        <v/>
      </c>
      <c r="N18" s="118" t="e">
        <f>IF(#REF!="","",VLOOKUP($A18,記入欄!$A$7:$Y$31,15,0))</f>
        <v>#REF!</v>
      </c>
      <c r="O18" s="18" t="s">
        <v>41</v>
      </c>
      <c r="P18" s="18" t="str">
        <f>IF(A18="","",VLOOKUP($A18,記入欄!$A$7:$Y$31,15,0))</f>
        <v/>
      </c>
      <c r="Q18" s="18" t="s">
        <v>6</v>
      </c>
      <c r="R18" s="18" t="str">
        <f>IF(A18="","",VLOOKUP($A18,記入欄!$A$7:$Y$31,17,0))</f>
        <v/>
      </c>
      <c r="S18" s="26" t="s">
        <v>8</v>
      </c>
      <c r="T18" s="20" t="str">
        <f>IF(A18="","",VLOOKUP($A18,記入欄!$A$7:$Y$31,19,0))</f>
        <v/>
      </c>
      <c r="U18" s="19" t="str">
        <f>IF(A18="","",VLOOKUP($A18,記入欄!$A$7:$Y$31,20,0))</f>
        <v/>
      </c>
      <c r="V18" s="19" t="str">
        <f>IF(A18="","",VLOOKUP($A18,記入欄!$A$7:$Y$31,21,0))</f>
        <v/>
      </c>
      <c r="W18" s="117" t="str">
        <f>IF(A18="","",VLOOKUP($A18,記入欄!$A$7:$Y$31,22,0))</f>
        <v/>
      </c>
      <c r="X18" s="118"/>
      <c r="Y18" s="118"/>
      <c r="Z18" s="125"/>
    </row>
    <row r="19" spans="1:26" s="17" customFormat="1" ht="24" customHeight="1" x14ac:dyDescent="0.15">
      <c r="A19" s="94"/>
      <c r="B19" s="47">
        <v>13</v>
      </c>
      <c r="C19" s="22" t="str">
        <f>IF(A19="","",VLOOKUP($A19,記入欄!$A$7:$Y$31,2,0))</f>
        <v/>
      </c>
      <c r="D19" s="93" t="str">
        <f>IF(A19="","",VLOOKUP($A19,記入欄!$A$7:$Y$31,3,0))</f>
        <v/>
      </c>
      <c r="E19" s="22" t="str">
        <f>IF(A19="","",VLOOKUP($A19,記入欄!$A$7:$Y$31,4,0))</f>
        <v/>
      </c>
      <c r="F19" s="38" t="s">
        <v>49</v>
      </c>
      <c r="G19" s="3" t="str">
        <f>IF(A19="","",VLOOKUP($A19,記入欄!$A$7:$Y$31,6,0))</f>
        <v/>
      </c>
      <c r="H19" s="3" t="s">
        <v>41</v>
      </c>
      <c r="I19" s="11" t="str">
        <f>IF(A19="","",VLOOKUP($A19,記入欄!$A$7:$Y$31,8,0))</f>
        <v/>
      </c>
      <c r="J19" s="3" t="s">
        <v>6</v>
      </c>
      <c r="K19" s="3" t="str">
        <f>IF(A19="","",VLOOKUP($A19,記入欄!$A$7:$Y$31,10,0))</f>
        <v/>
      </c>
      <c r="L19" s="3" t="s">
        <v>8</v>
      </c>
      <c r="M19" s="117" t="str">
        <f>IF(A19="","",VLOOKUP($A19,記入欄!$A$7:$Y$31,12,0))</f>
        <v/>
      </c>
      <c r="N19" s="118" t="e">
        <f>IF(#REF!="","",VLOOKUP($A19,記入欄!$A$7:$Y$31,15,0))</f>
        <v>#REF!</v>
      </c>
      <c r="O19" s="3" t="s">
        <v>41</v>
      </c>
      <c r="P19" s="3" t="str">
        <f>IF(A19="","",VLOOKUP($A19,記入欄!$A$7:$Y$31,15,0))</f>
        <v/>
      </c>
      <c r="Q19" s="3" t="s">
        <v>6</v>
      </c>
      <c r="R19" s="3" t="str">
        <f>IF(A19="","",VLOOKUP($A19,記入欄!$A$7:$Y$31,17,0))</f>
        <v/>
      </c>
      <c r="S19" s="16" t="s">
        <v>8</v>
      </c>
      <c r="T19" s="21" t="str">
        <f>IF(A19="","",VLOOKUP($A19,記入欄!$A$7:$Y$31,19,0))</f>
        <v/>
      </c>
      <c r="U19" s="19" t="str">
        <f>IF(A19="","",VLOOKUP($A19,記入欄!$A$7:$Y$31,20,0))</f>
        <v/>
      </c>
      <c r="V19" s="19" t="str">
        <f>IF(A19="","",VLOOKUP($A19,記入欄!$A$7:$Y$31,21,0))</f>
        <v/>
      </c>
      <c r="W19" s="176" t="str">
        <f>IF(A19="","",VLOOKUP($A19,記入欄!$A$7:$Y$31,22,0))</f>
        <v/>
      </c>
      <c r="X19" s="176"/>
      <c r="Y19" s="176"/>
      <c r="Z19" s="177"/>
    </row>
    <row r="20" spans="1:26" s="17" customFormat="1" ht="24" customHeight="1" x14ac:dyDescent="0.15">
      <c r="A20" s="94"/>
      <c r="B20" s="47">
        <v>14</v>
      </c>
      <c r="C20" s="24" t="str">
        <f>IF(A20="","",VLOOKUP($A20,記入欄!$A$7:$Y$31,2,0))</f>
        <v/>
      </c>
      <c r="D20" s="93" t="str">
        <f>IF(A20="","",VLOOKUP($A20,記入欄!$A$7:$Y$31,3,0))</f>
        <v/>
      </c>
      <c r="E20" s="22" t="str">
        <f>IF(A20="","",VLOOKUP($A20,記入欄!$A$7:$Y$31,4,0))</f>
        <v/>
      </c>
      <c r="F20" s="38" t="s">
        <v>49</v>
      </c>
      <c r="G20" s="3" t="str">
        <f>IF(A20="","",VLOOKUP($A20,記入欄!$A$7:$Y$31,6,0))</f>
        <v/>
      </c>
      <c r="H20" s="3" t="s">
        <v>41</v>
      </c>
      <c r="I20" s="11" t="str">
        <f>IF(A20="","",VLOOKUP($A20,記入欄!$A$7:$Y$31,8,0))</f>
        <v/>
      </c>
      <c r="J20" s="3" t="s">
        <v>6</v>
      </c>
      <c r="K20" s="18" t="str">
        <f>IF(A20="","",VLOOKUP($A20,記入欄!$A$7:$Y$31,10,0))</f>
        <v/>
      </c>
      <c r="L20" s="3" t="s">
        <v>8</v>
      </c>
      <c r="M20" s="117" t="str">
        <f>IF(A20="","",VLOOKUP($A20,記入欄!$A$7:$Y$31,12,0))</f>
        <v/>
      </c>
      <c r="N20" s="118" t="e">
        <f>IF(#REF!="","",VLOOKUP($A20,記入欄!$A$7:$Y$31,15,0))</f>
        <v>#REF!</v>
      </c>
      <c r="O20" s="3" t="s">
        <v>41</v>
      </c>
      <c r="P20" s="3" t="str">
        <f>IF(A20="","",VLOOKUP($A20,記入欄!$A$7:$Y$31,15,0))</f>
        <v/>
      </c>
      <c r="Q20" s="3" t="s">
        <v>6</v>
      </c>
      <c r="R20" s="3" t="str">
        <f>IF(A20="","",VLOOKUP($A20,記入欄!$A$7:$Y$31,17,0))</f>
        <v/>
      </c>
      <c r="S20" s="16" t="s">
        <v>8</v>
      </c>
      <c r="T20" s="21" t="str">
        <f>IF(A20="","",VLOOKUP($A20,記入欄!$A$7:$Y$31,19,0))</f>
        <v/>
      </c>
      <c r="U20" s="19" t="str">
        <f>IF(A20="","",VLOOKUP($A20,記入欄!$A$7:$Y$31,20,0))</f>
        <v/>
      </c>
      <c r="V20" s="19" t="str">
        <f>IF(A20="","",VLOOKUP($A20,記入欄!$A$7:$Y$31,21,0))</f>
        <v/>
      </c>
      <c r="W20" s="176" t="str">
        <f>IF(A20="","",VLOOKUP($A20,記入欄!$A$7:$Y$31,22,0))</f>
        <v/>
      </c>
      <c r="X20" s="176"/>
      <c r="Y20" s="176"/>
      <c r="Z20" s="177"/>
    </row>
    <row r="21" spans="1:26" s="17" customFormat="1" ht="24" customHeight="1" x14ac:dyDescent="0.15">
      <c r="A21" s="94"/>
      <c r="B21" s="47">
        <v>15</v>
      </c>
      <c r="C21" s="24" t="str">
        <f>IF(A21="","",VLOOKUP($A21,記入欄!$A$7:$Y$31,2,0))</f>
        <v/>
      </c>
      <c r="D21" s="93" t="str">
        <f>IF(A21="","",VLOOKUP($A21,記入欄!$A$7:$Y$31,3,0))</f>
        <v/>
      </c>
      <c r="E21" s="22" t="str">
        <f>IF(A21="","",VLOOKUP($A21,記入欄!$A$7:$Y$31,4,0))</f>
        <v/>
      </c>
      <c r="F21" s="38" t="s">
        <v>49</v>
      </c>
      <c r="G21" s="3" t="str">
        <f>IF(A21="","",VLOOKUP($A21,記入欄!$A$7:$Y$31,6,0))</f>
        <v/>
      </c>
      <c r="H21" s="3" t="s">
        <v>41</v>
      </c>
      <c r="I21" s="11" t="str">
        <f>IF(A21="","",VLOOKUP($A21,記入欄!$A$7:$Y$31,8,0))</f>
        <v/>
      </c>
      <c r="J21" s="3" t="s">
        <v>6</v>
      </c>
      <c r="K21" s="3" t="str">
        <f>IF(A21="","",VLOOKUP($A21,記入欄!$A$7:$Y$31,10,0))</f>
        <v/>
      </c>
      <c r="L21" s="3" t="s">
        <v>8</v>
      </c>
      <c r="M21" s="117" t="str">
        <f>IF(A21="","",VLOOKUP($A21,記入欄!$A$7:$Y$31,12,0))</f>
        <v/>
      </c>
      <c r="N21" s="118" t="e">
        <f>IF(#REF!="","",VLOOKUP($A21,記入欄!$A$7:$Y$31,15,0))</f>
        <v>#REF!</v>
      </c>
      <c r="O21" s="3" t="s">
        <v>41</v>
      </c>
      <c r="P21" s="3" t="str">
        <f>IF(A21="","",VLOOKUP($A21,記入欄!$A$7:$Y$31,15,0))</f>
        <v/>
      </c>
      <c r="Q21" s="3" t="s">
        <v>6</v>
      </c>
      <c r="R21" s="3" t="str">
        <f>IF(A21="","",VLOOKUP($A21,記入欄!$A$7:$Y$31,17,0))</f>
        <v/>
      </c>
      <c r="S21" s="16" t="s">
        <v>8</v>
      </c>
      <c r="T21" s="21" t="str">
        <f>IF(A21="","",VLOOKUP($A21,記入欄!$A$7:$Y$31,19,0))</f>
        <v/>
      </c>
      <c r="U21" s="19" t="str">
        <f>IF(A21="","",VLOOKUP($A21,記入欄!$A$7:$Y$31,20,0))</f>
        <v/>
      </c>
      <c r="V21" s="19" t="str">
        <f>IF(A21="","",VLOOKUP($A21,記入欄!$A$7:$Y$31,21,0))</f>
        <v/>
      </c>
      <c r="W21" s="176" t="str">
        <f>IF(A21="","",VLOOKUP($A21,記入欄!$A$7:$Y$31,22,0))</f>
        <v/>
      </c>
      <c r="X21" s="176"/>
      <c r="Y21" s="176"/>
      <c r="Z21" s="177"/>
    </row>
    <row r="22" spans="1:26" s="17" customFormat="1" ht="24" customHeight="1" x14ac:dyDescent="0.15">
      <c r="A22" s="94"/>
      <c r="B22" s="47">
        <v>16</v>
      </c>
      <c r="C22" s="24" t="str">
        <f>IF(A22="","",VLOOKUP($A22,記入欄!$A$7:$Y$31,2,0))</f>
        <v/>
      </c>
      <c r="D22" s="93" t="str">
        <f>IF(A22="","",VLOOKUP($A22,記入欄!$A$7:$Y$31,3,0))</f>
        <v/>
      </c>
      <c r="E22" s="22" t="str">
        <f>IF(A22="","",VLOOKUP($A22,記入欄!$A$7:$Y$31,4,0))</f>
        <v/>
      </c>
      <c r="F22" s="38" t="s">
        <v>49</v>
      </c>
      <c r="G22" s="3" t="str">
        <f>IF(A22="","",VLOOKUP($A22,記入欄!$A$7:$Y$31,6,0))</f>
        <v/>
      </c>
      <c r="H22" s="3" t="s">
        <v>41</v>
      </c>
      <c r="I22" s="11" t="str">
        <f>IF(A22="","",VLOOKUP($A22,記入欄!$A$7:$Y$31,8,0))</f>
        <v/>
      </c>
      <c r="J22" s="3" t="s">
        <v>6</v>
      </c>
      <c r="K22" s="18" t="str">
        <f>IF(A22="","",VLOOKUP($A22,記入欄!$A$7:$Y$31,10,0))</f>
        <v/>
      </c>
      <c r="L22" s="3" t="s">
        <v>8</v>
      </c>
      <c r="M22" s="117" t="str">
        <f>IF(A22="","",VLOOKUP($A22,記入欄!$A$7:$Y$31,12,0))</f>
        <v/>
      </c>
      <c r="N22" s="118" t="e">
        <f>IF(#REF!="","",VLOOKUP($A22,記入欄!$A$7:$Y$31,15,0))</f>
        <v>#REF!</v>
      </c>
      <c r="O22" s="3" t="s">
        <v>41</v>
      </c>
      <c r="P22" s="3" t="str">
        <f>IF(A22="","",VLOOKUP($A22,記入欄!$A$7:$Y$31,15,0))</f>
        <v/>
      </c>
      <c r="Q22" s="3" t="s">
        <v>6</v>
      </c>
      <c r="R22" s="3" t="str">
        <f>IF(A22="","",VLOOKUP($A22,記入欄!$A$7:$Y$31,17,0))</f>
        <v/>
      </c>
      <c r="S22" s="16" t="s">
        <v>8</v>
      </c>
      <c r="T22" s="21" t="str">
        <f>IF(A22="","",VLOOKUP($A22,記入欄!$A$7:$Y$31,19,0))</f>
        <v/>
      </c>
      <c r="U22" s="19" t="str">
        <f>IF(A22="","",VLOOKUP($A22,記入欄!$A$7:$Y$31,20,0))</f>
        <v/>
      </c>
      <c r="V22" s="19" t="str">
        <f>IF(A22="","",VLOOKUP($A22,記入欄!$A$7:$Y$31,21,0))</f>
        <v/>
      </c>
      <c r="W22" s="176" t="str">
        <f>IF(A22="","",VLOOKUP($A22,記入欄!$A$7:$Y$31,22,0))</f>
        <v/>
      </c>
      <c r="X22" s="176"/>
      <c r="Y22" s="176"/>
      <c r="Z22" s="177"/>
    </row>
    <row r="23" spans="1:26" s="17" customFormat="1" ht="24" customHeight="1" x14ac:dyDescent="0.15">
      <c r="A23" s="94"/>
      <c r="B23" s="47">
        <v>17</v>
      </c>
      <c r="C23" s="24" t="str">
        <f>IF(A23="","",VLOOKUP($A23,記入欄!$A$7:$Y$31,2,0))</f>
        <v/>
      </c>
      <c r="D23" s="93" t="str">
        <f>IF(A23="","",VLOOKUP($A23,記入欄!$A$7:$Y$31,3,0))</f>
        <v/>
      </c>
      <c r="E23" s="22" t="str">
        <f>IF(A23="","",VLOOKUP($A23,記入欄!$A$7:$Y$31,4,0))</f>
        <v/>
      </c>
      <c r="F23" s="38" t="s">
        <v>49</v>
      </c>
      <c r="G23" s="3" t="str">
        <f>IF(A23="","",VLOOKUP($A23,記入欄!$A$7:$Y$31,6,0))</f>
        <v/>
      </c>
      <c r="H23" s="3" t="s">
        <v>41</v>
      </c>
      <c r="I23" s="11" t="str">
        <f>IF(A23="","",VLOOKUP($A23,記入欄!$A$7:$Y$31,8,0))</f>
        <v/>
      </c>
      <c r="J23" s="3" t="s">
        <v>6</v>
      </c>
      <c r="K23" s="3" t="str">
        <f>IF(A23="","",VLOOKUP($A23,記入欄!$A$7:$Y$31,10,0))</f>
        <v/>
      </c>
      <c r="L23" s="3" t="s">
        <v>8</v>
      </c>
      <c r="M23" s="117" t="str">
        <f>IF(A23="","",VLOOKUP($A23,記入欄!$A$7:$Y$31,12,0))</f>
        <v/>
      </c>
      <c r="N23" s="118" t="e">
        <f>IF(#REF!="","",VLOOKUP($A23,記入欄!$A$7:$Y$31,15,0))</f>
        <v>#REF!</v>
      </c>
      <c r="O23" s="3" t="s">
        <v>41</v>
      </c>
      <c r="P23" s="3" t="str">
        <f>IF(A23="","",VLOOKUP($A23,記入欄!$A$7:$Y$31,15,0))</f>
        <v/>
      </c>
      <c r="Q23" s="3" t="s">
        <v>6</v>
      </c>
      <c r="R23" s="3" t="str">
        <f>IF(A23="","",VLOOKUP($A23,記入欄!$A$7:$Y$31,17,0))</f>
        <v/>
      </c>
      <c r="S23" s="16" t="s">
        <v>8</v>
      </c>
      <c r="T23" s="21" t="str">
        <f>IF(A23="","",VLOOKUP($A23,記入欄!$A$7:$Y$31,19,0))</f>
        <v/>
      </c>
      <c r="U23" s="19" t="str">
        <f>IF(A23="","",VLOOKUP($A23,記入欄!$A$7:$Y$31,20,0))</f>
        <v/>
      </c>
      <c r="V23" s="19" t="str">
        <f>IF(A23="","",VLOOKUP($A23,記入欄!$A$7:$Y$31,21,0))</f>
        <v/>
      </c>
      <c r="W23" s="176" t="str">
        <f>IF(A23="","",VLOOKUP($A23,記入欄!$A$7:$Y$31,22,0))</f>
        <v/>
      </c>
      <c r="X23" s="176"/>
      <c r="Y23" s="176"/>
      <c r="Z23" s="177"/>
    </row>
    <row r="24" spans="1:26" s="17" customFormat="1" ht="24" customHeight="1" x14ac:dyDescent="0.15">
      <c r="A24" s="94"/>
      <c r="B24" s="47">
        <v>18</v>
      </c>
      <c r="C24" s="24" t="str">
        <f>IF(A24="","",VLOOKUP($A24,記入欄!$A$7:$Y$31,2,0))</f>
        <v/>
      </c>
      <c r="D24" s="93" t="str">
        <f>IF(A24="","",VLOOKUP($A24,記入欄!$A$7:$Y$31,3,0))</f>
        <v/>
      </c>
      <c r="E24" s="22" t="str">
        <f>IF(A24="","",VLOOKUP($A24,記入欄!$A$7:$Y$31,4,0))</f>
        <v/>
      </c>
      <c r="F24" s="38" t="s">
        <v>49</v>
      </c>
      <c r="G24" s="3" t="str">
        <f>IF(A24="","",VLOOKUP($A24,記入欄!$A$7:$Y$31,6,0))</f>
        <v/>
      </c>
      <c r="H24" s="3" t="s">
        <v>41</v>
      </c>
      <c r="I24" s="11" t="str">
        <f>IF(A24="","",VLOOKUP($A24,記入欄!$A$7:$Y$31,8,0))</f>
        <v/>
      </c>
      <c r="J24" s="3" t="s">
        <v>6</v>
      </c>
      <c r="K24" s="18" t="str">
        <f>IF(A24="","",VLOOKUP($A24,記入欄!$A$7:$Y$31,10,0))</f>
        <v/>
      </c>
      <c r="L24" s="3" t="s">
        <v>8</v>
      </c>
      <c r="M24" s="117" t="str">
        <f>IF(A24="","",VLOOKUP($A24,記入欄!$A$7:$Y$31,12,0))</f>
        <v/>
      </c>
      <c r="N24" s="118" t="e">
        <f>IF(#REF!="","",VLOOKUP($A24,記入欄!$A$7:$Y$31,15,0))</f>
        <v>#REF!</v>
      </c>
      <c r="O24" s="3" t="s">
        <v>41</v>
      </c>
      <c r="P24" s="3" t="str">
        <f>IF(A24="","",VLOOKUP($A24,記入欄!$A$7:$Y$31,15,0))</f>
        <v/>
      </c>
      <c r="Q24" s="3" t="s">
        <v>6</v>
      </c>
      <c r="R24" s="3" t="str">
        <f>IF(A24="","",VLOOKUP($A24,記入欄!$A$7:$Y$31,17,0))</f>
        <v/>
      </c>
      <c r="S24" s="16" t="s">
        <v>8</v>
      </c>
      <c r="T24" s="21" t="str">
        <f>IF(A24="","",VLOOKUP($A24,記入欄!$A$7:$Y$31,19,0))</f>
        <v/>
      </c>
      <c r="U24" s="19" t="str">
        <f>IF(A24="","",VLOOKUP($A24,記入欄!$A$7:$Y$31,20,0))</f>
        <v/>
      </c>
      <c r="V24" s="19" t="str">
        <f>IF(A24="","",VLOOKUP($A24,記入欄!$A$7:$Y$31,21,0))</f>
        <v/>
      </c>
      <c r="W24" s="176" t="str">
        <f>IF(A24="","",VLOOKUP($A24,記入欄!$A$7:$Y$31,22,0))</f>
        <v/>
      </c>
      <c r="X24" s="176"/>
      <c r="Y24" s="176"/>
      <c r="Z24" s="177"/>
    </row>
    <row r="25" spans="1:26" s="17" customFormat="1" ht="24" customHeight="1" x14ac:dyDescent="0.15">
      <c r="A25" s="94"/>
      <c r="B25" s="47">
        <v>19</v>
      </c>
      <c r="C25" s="24" t="str">
        <f>IF(A25="","",VLOOKUP($A25,記入欄!$A$7:$Y$31,2,0))</f>
        <v/>
      </c>
      <c r="D25" s="93" t="str">
        <f>IF(A25="","",VLOOKUP($A25,記入欄!$A$7:$Y$31,3,0))</f>
        <v/>
      </c>
      <c r="E25" s="22" t="str">
        <f>IF(A25="","",VLOOKUP($A25,記入欄!$A$7:$Y$31,4,0))</f>
        <v/>
      </c>
      <c r="F25" s="38" t="s">
        <v>49</v>
      </c>
      <c r="G25" s="3" t="str">
        <f>IF(A25="","",VLOOKUP($A25,記入欄!$A$7:$Y$31,6,0))</f>
        <v/>
      </c>
      <c r="H25" s="3" t="s">
        <v>41</v>
      </c>
      <c r="I25" s="11" t="str">
        <f>IF(A25="","",VLOOKUP($A25,記入欄!$A$7:$Y$31,8,0))</f>
        <v/>
      </c>
      <c r="J25" s="3" t="s">
        <v>6</v>
      </c>
      <c r="K25" s="3" t="str">
        <f>IF(A25="","",VLOOKUP($A25,記入欄!$A$7:$Y$31,10,0))</f>
        <v/>
      </c>
      <c r="L25" s="3" t="s">
        <v>8</v>
      </c>
      <c r="M25" s="117" t="str">
        <f>IF(A25="","",VLOOKUP($A25,記入欄!$A$7:$Y$31,12,0))</f>
        <v/>
      </c>
      <c r="N25" s="118" t="e">
        <f>IF(#REF!="","",VLOOKUP($A25,記入欄!$A$7:$Y$31,15,0))</f>
        <v>#REF!</v>
      </c>
      <c r="O25" s="3" t="s">
        <v>41</v>
      </c>
      <c r="P25" s="3" t="str">
        <f>IF(A25="","",VLOOKUP($A25,記入欄!$A$7:$Y$31,15,0))</f>
        <v/>
      </c>
      <c r="Q25" s="3" t="s">
        <v>6</v>
      </c>
      <c r="R25" s="3" t="str">
        <f>IF(A25="","",VLOOKUP($A25,記入欄!$A$7:$Y$31,17,0))</f>
        <v/>
      </c>
      <c r="S25" s="16" t="s">
        <v>8</v>
      </c>
      <c r="T25" s="21" t="str">
        <f>IF(A25="","",VLOOKUP($A25,記入欄!$A$7:$Y$31,19,0))</f>
        <v/>
      </c>
      <c r="U25" s="19" t="str">
        <f>IF(A25="","",VLOOKUP($A25,記入欄!$A$7:$Y$31,20,0))</f>
        <v/>
      </c>
      <c r="V25" s="19" t="str">
        <f>IF(A25="","",VLOOKUP($A25,記入欄!$A$7:$Y$31,21,0))</f>
        <v/>
      </c>
      <c r="W25" s="176" t="str">
        <f>IF(A25="","",VLOOKUP($A25,記入欄!$A$7:$Y$31,22,0))</f>
        <v/>
      </c>
      <c r="X25" s="176"/>
      <c r="Y25" s="176"/>
      <c r="Z25" s="177"/>
    </row>
    <row r="26" spans="1:26" s="17" customFormat="1" ht="24" customHeight="1" x14ac:dyDescent="0.15">
      <c r="A26" s="94"/>
      <c r="B26" s="47">
        <v>20</v>
      </c>
      <c r="C26" s="24" t="str">
        <f>IF(A26="","",VLOOKUP($A26,記入欄!$A$7:$Y$31,2,0))</f>
        <v/>
      </c>
      <c r="D26" s="93" t="str">
        <f>IF(A26="","",VLOOKUP($A26,記入欄!$A$7:$Y$31,3,0))</f>
        <v/>
      </c>
      <c r="E26" s="22" t="str">
        <f>IF(A26="","",VLOOKUP($A26,記入欄!$A$7:$Y$31,4,0))</f>
        <v/>
      </c>
      <c r="F26" s="38" t="s">
        <v>49</v>
      </c>
      <c r="G26" s="3" t="str">
        <f>IF(A26="","",VLOOKUP($A26,記入欄!$A$7:$Y$31,6,0))</f>
        <v/>
      </c>
      <c r="H26" s="3" t="s">
        <v>41</v>
      </c>
      <c r="I26" s="11" t="str">
        <f>IF(A26="","",VLOOKUP($A26,記入欄!$A$7:$Y$31,8,0))</f>
        <v/>
      </c>
      <c r="J26" s="3" t="s">
        <v>6</v>
      </c>
      <c r="K26" s="18" t="str">
        <f>IF(A26="","",VLOOKUP($A26,記入欄!$A$7:$Y$31,10,0))</f>
        <v/>
      </c>
      <c r="L26" s="3" t="s">
        <v>8</v>
      </c>
      <c r="M26" s="117" t="str">
        <f>IF(A26="","",VLOOKUP($A26,記入欄!$A$7:$Y$31,12,0))</f>
        <v/>
      </c>
      <c r="N26" s="118" t="e">
        <f>IF(#REF!="","",VLOOKUP($A26,記入欄!$A$7:$Y$31,15,0))</f>
        <v>#REF!</v>
      </c>
      <c r="O26" s="3" t="s">
        <v>41</v>
      </c>
      <c r="P26" s="3" t="str">
        <f>IF(A26="","",VLOOKUP($A26,記入欄!$A$7:$Y$31,15,0))</f>
        <v/>
      </c>
      <c r="Q26" s="3" t="s">
        <v>6</v>
      </c>
      <c r="R26" s="3" t="str">
        <f>IF(A26="","",VLOOKUP($A26,記入欄!$A$7:$Y$31,17,0))</f>
        <v/>
      </c>
      <c r="S26" s="16" t="s">
        <v>8</v>
      </c>
      <c r="T26" s="21" t="str">
        <f>IF(A26="","",VLOOKUP($A26,記入欄!$A$7:$Y$31,19,0))</f>
        <v/>
      </c>
      <c r="U26" s="19" t="str">
        <f>IF(A26="","",VLOOKUP($A26,記入欄!$A$7:$Y$31,20,0))</f>
        <v/>
      </c>
      <c r="V26" s="19" t="str">
        <f>IF(A26="","",VLOOKUP($A26,記入欄!$A$7:$Y$31,21,0))</f>
        <v/>
      </c>
      <c r="W26" s="176" t="str">
        <f>IF(A26="","",VLOOKUP($A26,記入欄!$A$7:$Y$31,22,0))</f>
        <v/>
      </c>
      <c r="X26" s="176"/>
      <c r="Y26" s="176"/>
      <c r="Z26" s="177"/>
    </row>
    <row r="27" spans="1:26" s="17" customFormat="1" ht="24" customHeight="1" x14ac:dyDescent="0.15">
      <c r="A27" s="94"/>
      <c r="B27" s="47">
        <v>21</v>
      </c>
      <c r="C27" s="22" t="str">
        <f>IF(A27="","",VLOOKUP($A27,記入欄!$A$7:$Y$31,2,0))</f>
        <v/>
      </c>
      <c r="D27" s="93" t="str">
        <f>IF(A27="","",VLOOKUP($A27,記入欄!$A$7:$Y$31,3,0))</f>
        <v/>
      </c>
      <c r="E27" s="22" t="str">
        <f>IF(A27="","",VLOOKUP($A27,記入欄!$A$7:$Y$31,4,0))</f>
        <v/>
      </c>
      <c r="F27" s="38" t="s">
        <v>49</v>
      </c>
      <c r="G27" s="3" t="str">
        <f>IF(A27="","",VLOOKUP($A27,記入欄!$A$7:$Y$31,6,0))</f>
        <v/>
      </c>
      <c r="H27" s="3" t="s">
        <v>41</v>
      </c>
      <c r="I27" s="11" t="str">
        <f>IF(A27="","",VLOOKUP($A27,記入欄!$A$7:$Y$31,8,0))</f>
        <v/>
      </c>
      <c r="J27" s="3" t="s">
        <v>6</v>
      </c>
      <c r="K27" s="3" t="str">
        <f>IF(A27="","",VLOOKUP($A27,記入欄!$A$7:$Y$31,10,0))</f>
        <v/>
      </c>
      <c r="L27" s="3" t="s">
        <v>8</v>
      </c>
      <c r="M27" s="117" t="str">
        <f>IF(A27="","",VLOOKUP($A27,記入欄!$A$7:$Y$31,12,0))</f>
        <v/>
      </c>
      <c r="N27" s="118" t="e">
        <f>IF(#REF!="","",VLOOKUP($A27,記入欄!$A$7:$Y$31,15,0))</f>
        <v>#REF!</v>
      </c>
      <c r="O27" s="3" t="s">
        <v>41</v>
      </c>
      <c r="P27" s="3" t="str">
        <f>IF(A27="","",VLOOKUP($A27,記入欄!$A$7:$Y$31,15,0))</f>
        <v/>
      </c>
      <c r="Q27" s="3" t="s">
        <v>6</v>
      </c>
      <c r="R27" s="3" t="str">
        <f>IF(A27="","",VLOOKUP($A27,記入欄!$A$7:$Y$31,17,0))</f>
        <v/>
      </c>
      <c r="S27" s="16" t="s">
        <v>8</v>
      </c>
      <c r="T27" s="21" t="str">
        <f>IF(A27="","",VLOOKUP($A27,記入欄!$A$7:$Y$31,19,0))</f>
        <v/>
      </c>
      <c r="U27" s="19" t="str">
        <f>IF(A27="","",VLOOKUP($A27,記入欄!$A$7:$Y$31,20,0))</f>
        <v/>
      </c>
      <c r="V27" s="19" t="str">
        <f>IF(A27="","",VLOOKUP($A27,記入欄!$A$7:$Y$31,21,0))</f>
        <v/>
      </c>
      <c r="W27" s="176" t="str">
        <f>IF(A27="","",VLOOKUP($A27,記入欄!$A$7:$Y$31,22,0))</f>
        <v/>
      </c>
      <c r="X27" s="176"/>
      <c r="Y27" s="176"/>
      <c r="Z27" s="177"/>
    </row>
    <row r="28" spans="1:26" s="17" customFormat="1" ht="24" customHeight="1" x14ac:dyDescent="0.15">
      <c r="A28" s="94"/>
      <c r="B28" s="47">
        <v>22</v>
      </c>
      <c r="C28" s="24" t="str">
        <f>IF(A28="","",VLOOKUP($A28,記入欄!$A$7:$Y$31,2,0))</f>
        <v/>
      </c>
      <c r="D28" s="93" t="str">
        <f>IF(A28="","",VLOOKUP($A28,記入欄!$A$7:$Y$31,3,0))</f>
        <v/>
      </c>
      <c r="E28" s="22" t="str">
        <f>IF(A28="","",VLOOKUP($A28,記入欄!$A$7:$Y$31,4,0))</f>
        <v/>
      </c>
      <c r="F28" s="38" t="s">
        <v>49</v>
      </c>
      <c r="G28" s="3" t="str">
        <f>IF(A28="","",VLOOKUP($A28,記入欄!$A$7:$Y$31,6,0))</f>
        <v/>
      </c>
      <c r="H28" s="3" t="s">
        <v>41</v>
      </c>
      <c r="I28" s="11" t="str">
        <f>IF(A28="","",VLOOKUP($A28,記入欄!$A$7:$Y$31,8,0))</f>
        <v/>
      </c>
      <c r="J28" s="3" t="s">
        <v>6</v>
      </c>
      <c r="K28" s="18" t="str">
        <f>IF(A28="","",VLOOKUP($A28,記入欄!$A$7:$Y$31,10,0))</f>
        <v/>
      </c>
      <c r="L28" s="3" t="s">
        <v>8</v>
      </c>
      <c r="M28" s="117" t="str">
        <f>IF(A28="","",VLOOKUP($A28,記入欄!$A$7:$Y$31,12,0))</f>
        <v/>
      </c>
      <c r="N28" s="118" t="e">
        <f>IF(#REF!="","",VLOOKUP($A28,記入欄!$A$7:$Y$31,15,0))</f>
        <v>#REF!</v>
      </c>
      <c r="O28" s="3" t="s">
        <v>41</v>
      </c>
      <c r="P28" s="3" t="str">
        <f>IF(A28="","",VLOOKUP($A28,記入欄!$A$7:$Y$31,15,0))</f>
        <v/>
      </c>
      <c r="Q28" s="3" t="s">
        <v>6</v>
      </c>
      <c r="R28" s="3" t="str">
        <f>IF(A28="","",VLOOKUP($A28,記入欄!$A$7:$Y$31,17,0))</f>
        <v/>
      </c>
      <c r="S28" s="16" t="s">
        <v>8</v>
      </c>
      <c r="T28" s="21" t="str">
        <f>IF(A28="","",VLOOKUP($A28,記入欄!$A$7:$Y$31,19,0))</f>
        <v/>
      </c>
      <c r="U28" s="19" t="str">
        <f>IF(A28="","",VLOOKUP($A28,記入欄!$A$7:$Y$31,20,0))</f>
        <v/>
      </c>
      <c r="V28" s="19" t="str">
        <f>IF(A28="","",VLOOKUP($A28,記入欄!$A$7:$Y$31,21,0))</f>
        <v/>
      </c>
      <c r="W28" s="176" t="str">
        <f>IF(A28="","",VLOOKUP($A28,記入欄!$A$7:$Y$31,22,0))</f>
        <v/>
      </c>
      <c r="X28" s="176"/>
      <c r="Y28" s="176"/>
      <c r="Z28" s="177"/>
    </row>
    <row r="29" spans="1:26" s="17" customFormat="1" ht="24" customHeight="1" x14ac:dyDescent="0.15">
      <c r="A29" s="94"/>
      <c r="B29" s="47">
        <v>23</v>
      </c>
      <c r="C29" s="24" t="str">
        <f>IF(A29="","",VLOOKUP($A29,記入欄!$A$7:$Y$31,2,0))</f>
        <v/>
      </c>
      <c r="D29" s="93" t="str">
        <f>IF(A29="","",VLOOKUP($A29,記入欄!$A$7:$Y$31,3,0))</f>
        <v/>
      </c>
      <c r="E29" s="22" t="str">
        <f>IF(A29="","",VLOOKUP($A29,記入欄!$A$7:$Y$31,4,0))</f>
        <v/>
      </c>
      <c r="F29" s="38" t="s">
        <v>49</v>
      </c>
      <c r="G29" s="3" t="str">
        <f>IF(A29="","",VLOOKUP($A29,記入欄!$A$7:$Y$31,6,0))</f>
        <v/>
      </c>
      <c r="H29" s="3" t="s">
        <v>41</v>
      </c>
      <c r="I29" s="11" t="str">
        <f>IF(A29="","",VLOOKUP($A29,記入欄!$A$7:$Y$31,8,0))</f>
        <v/>
      </c>
      <c r="J29" s="3" t="s">
        <v>6</v>
      </c>
      <c r="K29" s="3" t="str">
        <f>IF(A29="","",VLOOKUP($A29,記入欄!$A$7:$Y$31,10,0))</f>
        <v/>
      </c>
      <c r="L29" s="3" t="s">
        <v>8</v>
      </c>
      <c r="M29" s="117" t="str">
        <f>IF(A29="","",VLOOKUP($A29,記入欄!$A$7:$Y$31,12,0))</f>
        <v/>
      </c>
      <c r="N29" s="118" t="e">
        <f>IF(#REF!="","",VLOOKUP($A29,記入欄!$A$7:$Y$31,15,0))</f>
        <v>#REF!</v>
      </c>
      <c r="O29" s="3" t="s">
        <v>41</v>
      </c>
      <c r="P29" s="3" t="str">
        <f>IF(A29="","",VLOOKUP($A29,記入欄!$A$7:$Y$31,15,0))</f>
        <v/>
      </c>
      <c r="Q29" s="3" t="s">
        <v>6</v>
      </c>
      <c r="R29" s="3" t="str">
        <f>IF(A29="","",VLOOKUP($A29,記入欄!$A$7:$Y$31,17,0))</f>
        <v/>
      </c>
      <c r="S29" s="16" t="s">
        <v>8</v>
      </c>
      <c r="T29" s="21" t="str">
        <f>IF(A29="","",VLOOKUP($A29,記入欄!$A$7:$Y$31,19,0))</f>
        <v/>
      </c>
      <c r="U29" s="19" t="str">
        <f>IF(A29="","",VLOOKUP($A29,記入欄!$A$7:$Y$31,20,0))</f>
        <v/>
      </c>
      <c r="V29" s="19" t="str">
        <f>IF(A29="","",VLOOKUP($A29,記入欄!$A$7:$Y$31,21,0))</f>
        <v/>
      </c>
      <c r="W29" s="176" t="str">
        <f>IF(A29="","",VLOOKUP($A29,記入欄!$A$7:$Y$31,22,0))</f>
        <v/>
      </c>
      <c r="X29" s="176"/>
      <c r="Y29" s="176"/>
      <c r="Z29" s="177"/>
    </row>
    <row r="30" spans="1:26" s="17" customFormat="1" ht="24" customHeight="1" x14ac:dyDescent="0.15">
      <c r="A30" s="94"/>
      <c r="B30" s="47">
        <v>24</v>
      </c>
      <c r="C30" s="24" t="str">
        <f>IF(A30="","",VLOOKUP($A30,記入欄!$A$7:$Y$31,2,0))</f>
        <v/>
      </c>
      <c r="D30" s="93" t="str">
        <f>IF(A30="","",VLOOKUP($A30,記入欄!$A$7:$Y$31,3,0))</f>
        <v/>
      </c>
      <c r="E30" s="22" t="str">
        <f>IF(A30="","",VLOOKUP($A30,記入欄!$A$7:$Y$31,4,0))</f>
        <v/>
      </c>
      <c r="F30" s="38" t="s">
        <v>49</v>
      </c>
      <c r="G30" s="3" t="str">
        <f>IF(A30="","",VLOOKUP($A30,記入欄!$A$7:$Y$31,6,0))</f>
        <v/>
      </c>
      <c r="H30" s="3" t="s">
        <v>41</v>
      </c>
      <c r="I30" s="11" t="str">
        <f>IF(A30="","",VLOOKUP($A30,記入欄!$A$7:$Y$31,8,0))</f>
        <v/>
      </c>
      <c r="J30" s="3" t="s">
        <v>6</v>
      </c>
      <c r="K30" s="18" t="str">
        <f>IF(A30="","",VLOOKUP($A30,記入欄!$A$7:$Y$31,10,0))</f>
        <v/>
      </c>
      <c r="L30" s="3" t="s">
        <v>8</v>
      </c>
      <c r="M30" s="117" t="str">
        <f>IF(A30="","",VLOOKUP($A30,記入欄!$A$7:$Y$31,12,0))</f>
        <v/>
      </c>
      <c r="N30" s="118" t="e">
        <f>IF(#REF!="","",VLOOKUP($A30,記入欄!$A$7:$Y$31,15,0))</f>
        <v>#REF!</v>
      </c>
      <c r="O30" s="3" t="s">
        <v>41</v>
      </c>
      <c r="P30" s="3" t="str">
        <f>IF(A30="","",VLOOKUP($A30,記入欄!$A$7:$Y$31,15,0))</f>
        <v/>
      </c>
      <c r="Q30" s="3" t="s">
        <v>6</v>
      </c>
      <c r="R30" s="3" t="str">
        <f>IF(A30="","",VLOOKUP($A30,記入欄!$A$7:$Y$31,17,0))</f>
        <v/>
      </c>
      <c r="S30" s="16" t="s">
        <v>8</v>
      </c>
      <c r="T30" s="21" t="str">
        <f>IF(A30="","",VLOOKUP($A30,記入欄!$A$7:$Y$31,19,0))</f>
        <v/>
      </c>
      <c r="U30" s="19" t="str">
        <f>IF(A30="","",VLOOKUP($A30,記入欄!$A$7:$Y$31,20,0))</f>
        <v/>
      </c>
      <c r="V30" s="19" t="str">
        <f>IF(A30="","",VLOOKUP($A30,記入欄!$A$7:$Y$31,21,0))</f>
        <v/>
      </c>
      <c r="W30" s="176" t="str">
        <f>IF(A30="","",VLOOKUP($A30,記入欄!$A$7:$Y$31,22,0))</f>
        <v/>
      </c>
      <c r="X30" s="176"/>
      <c r="Y30" s="176"/>
      <c r="Z30" s="177"/>
    </row>
    <row r="31" spans="1:26" s="17" customFormat="1" ht="24" customHeight="1" x14ac:dyDescent="0.15">
      <c r="A31" s="94"/>
      <c r="B31" s="47">
        <v>25</v>
      </c>
      <c r="C31" s="24" t="str">
        <f>IF(A31="","",VLOOKUP($A31,記入欄!$A$7:$Y$31,2,0))</f>
        <v/>
      </c>
      <c r="D31" s="93" t="str">
        <f>IF(A31="","",VLOOKUP($A31,記入欄!$A$7:$Y$31,3,0))</f>
        <v/>
      </c>
      <c r="E31" s="22" t="str">
        <f>IF(A31="","",VLOOKUP($A31,記入欄!$A$7:$Y$31,4,0))</f>
        <v/>
      </c>
      <c r="F31" s="38" t="s">
        <v>49</v>
      </c>
      <c r="G31" s="3" t="str">
        <f>IF(A31="","",VLOOKUP($A31,記入欄!$A$7:$Y$31,6,0))</f>
        <v/>
      </c>
      <c r="H31" s="3" t="s">
        <v>41</v>
      </c>
      <c r="I31" s="11" t="str">
        <f>IF(A31="","",VLOOKUP($A31,記入欄!$A$7:$Y$31,8,0))</f>
        <v/>
      </c>
      <c r="J31" s="3" t="s">
        <v>6</v>
      </c>
      <c r="K31" s="18" t="str">
        <f>IF(A31="","",VLOOKUP($A31,記入欄!$A$7:$Y$31,10,0))</f>
        <v/>
      </c>
      <c r="L31" s="3" t="s">
        <v>8</v>
      </c>
      <c r="M31" s="117" t="str">
        <f>IF(A31="","",VLOOKUP($A31,記入欄!$A$7:$Y$31,12,0))</f>
        <v/>
      </c>
      <c r="N31" s="118" t="e">
        <f>IF(#REF!="","",VLOOKUP($A31,記入欄!$A$7:$Y$31,15,0))</f>
        <v>#REF!</v>
      </c>
      <c r="O31" s="3" t="s">
        <v>41</v>
      </c>
      <c r="P31" s="3" t="str">
        <f>IF(A31="","",VLOOKUP($A31,記入欄!$A$7:$Y$31,15,0))</f>
        <v/>
      </c>
      <c r="Q31" s="3" t="s">
        <v>6</v>
      </c>
      <c r="R31" s="3" t="str">
        <f>IF(A31="","",VLOOKUP($A31,記入欄!$A$7:$Y$31,17,0))</f>
        <v/>
      </c>
      <c r="S31" s="16" t="s">
        <v>8</v>
      </c>
      <c r="T31" s="21" t="str">
        <f>IF(A31="","",VLOOKUP($A31,記入欄!$A$7:$Y$31,19,0))</f>
        <v/>
      </c>
      <c r="U31" s="19" t="str">
        <f>IF(A31="","",VLOOKUP($A31,記入欄!$A$7:$Y$31,20,0))</f>
        <v/>
      </c>
      <c r="V31" s="19" t="str">
        <f>IF(A31="","",VLOOKUP($A31,記入欄!$A$7:$Y$31,21,0))</f>
        <v/>
      </c>
      <c r="W31" s="176" t="str">
        <f>IF(A31="","",VLOOKUP($A31,記入欄!$A$7:$Y$31,22,0))</f>
        <v/>
      </c>
      <c r="X31" s="176"/>
      <c r="Y31" s="176"/>
      <c r="Z31" s="177"/>
    </row>
    <row r="32" spans="1:26" ht="26.25" customHeight="1" x14ac:dyDescent="0.15">
      <c r="A32" s="5"/>
      <c r="B32" s="173" t="s">
        <v>40</v>
      </c>
      <c r="C32" s="174"/>
      <c r="D32" s="166" t="str">
        <f>IF(記入欄!C32="","",記入欄!C32)</f>
        <v/>
      </c>
      <c r="E32" s="167"/>
      <c r="F32" s="167"/>
      <c r="G32" s="167"/>
      <c r="H32" s="167"/>
      <c r="I32" s="167"/>
      <c r="J32" s="167"/>
      <c r="K32" s="3"/>
      <c r="L32" s="3"/>
      <c r="M32" s="3"/>
      <c r="N32" s="103"/>
      <c r="O32" s="103"/>
      <c r="P32" s="167"/>
      <c r="Q32" s="167"/>
      <c r="R32" s="167"/>
      <c r="S32" s="167"/>
      <c r="T32" s="167"/>
      <c r="U32" s="167"/>
      <c r="V32" s="167"/>
      <c r="W32" s="167"/>
      <c r="X32" s="167"/>
      <c r="Y32" s="167"/>
      <c r="Z32" s="175"/>
    </row>
    <row r="33" spans="1:26" ht="6.75" customHeight="1" x14ac:dyDescent="0.15">
      <c r="A33" s="91"/>
      <c r="B33" s="2"/>
      <c r="C33" s="11"/>
      <c r="D33" s="42"/>
      <c r="E33" s="42"/>
      <c r="F33" s="42"/>
      <c r="G33" s="42"/>
      <c r="H33" s="42"/>
      <c r="I33" s="42"/>
      <c r="J33" s="42"/>
      <c r="K33" s="11"/>
      <c r="L33" s="11"/>
      <c r="M33" s="11"/>
      <c r="N33" s="42"/>
      <c r="O33" s="42"/>
      <c r="P33" s="46"/>
      <c r="Q33" s="44"/>
      <c r="R33" s="44"/>
      <c r="S33" s="44"/>
      <c r="T33" s="44"/>
      <c r="U33" s="44"/>
      <c r="V33" s="44"/>
      <c r="W33" s="44"/>
      <c r="X33" s="43"/>
      <c r="Y33" s="12"/>
      <c r="Z33" s="6"/>
    </row>
    <row r="34" spans="1:26" ht="17.25" customHeight="1" x14ac:dyDescent="0.15">
      <c r="A34" s="5"/>
      <c r="B34" s="4"/>
      <c r="C34" s="172" t="s">
        <v>18</v>
      </c>
      <c r="D34" s="172"/>
      <c r="E34" s="172"/>
      <c r="F34" s="172"/>
      <c r="G34" s="172"/>
      <c r="H34" s="172"/>
      <c r="I34" s="172"/>
      <c r="J34" s="172"/>
      <c r="K34" s="172"/>
      <c r="L34" s="172"/>
      <c r="M34" s="172"/>
      <c r="N34" s="172"/>
      <c r="O34" s="172"/>
      <c r="P34" s="172"/>
      <c r="Q34" s="172"/>
      <c r="R34" s="172"/>
      <c r="S34" s="172"/>
      <c r="T34" s="5"/>
      <c r="U34" s="5"/>
      <c r="V34" s="5"/>
      <c r="W34" s="5"/>
      <c r="X34" s="5"/>
      <c r="Y34" s="5"/>
      <c r="Z34" s="6"/>
    </row>
    <row r="35" spans="1:26" ht="7.9" customHeight="1" x14ac:dyDescent="0.15">
      <c r="A35" s="5"/>
      <c r="B35" s="4"/>
      <c r="C35" s="5"/>
      <c r="D35" s="5"/>
      <c r="E35" s="5"/>
      <c r="F35" s="5"/>
      <c r="G35" s="5"/>
      <c r="H35" s="5"/>
      <c r="I35" s="5"/>
      <c r="J35" s="5"/>
      <c r="K35" s="5"/>
      <c r="L35" s="5"/>
      <c r="M35" s="5"/>
      <c r="N35" s="5"/>
      <c r="O35" s="5"/>
      <c r="P35" s="5"/>
      <c r="Q35" s="5"/>
      <c r="R35" s="5"/>
      <c r="S35" s="5"/>
      <c r="T35" s="5"/>
      <c r="U35" s="5"/>
      <c r="V35" s="5"/>
      <c r="W35" s="5"/>
      <c r="X35" s="5"/>
      <c r="Y35" s="5"/>
      <c r="Z35" s="6"/>
    </row>
    <row r="36" spans="1:26" ht="14.25" x14ac:dyDescent="0.15">
      <c r="A36" s="5"/>
      <c r="B36" s="4"/>
      <c r="C36" s="5"/>
      <c r="D36" s="13" t="str">
        <f>記入欄!C36</f>
        <v>令和  6  年</v>
      </c>
      <c r="E36" s="5" t="str">
        <f>IF(記入欄!D36="","",記入欄!D36)</f>
        <v/>
      </c>
      <c r="F36" s="5" t="s">
        <v>7</v>
      </c>
      <c r="G36" s="5" t="str">
        <f>IF(記入欄!F36="","",記入欄!F36)</f>
        <v/>
      </c>
      <c r="H36" s="5" t="s">
        <v>9</v>
      </c>
      <c r="I36" s="51"/>
      <c r="J36" s="51"/>
      <c r="K36" s="52" t="s">
        <v>21</v>
      </c>
      <c r="L36" s="170" t="str">
        <f>IF(記入欄!K36="","",記入欄!K36)</f>
        <v/>
      </c>
      <c r="M36" s="170" t="str">
        <f>IF(記入欄!L36="","",記入欄!L36)</f>
        <v/>
      </c>
      <c r="N36" s="101" t="s">
        <v>27</v>
      </c>
      <c r="O36" s="171" t="str">
        <f>IF(記入欄!N36="","",記入欄!N36)</f>
        <v/>
      </c>
      <c r="P36" s="170" t="str">
        <f>IF(記入欄!O36="","",記入欄!O36)</f>
        <v/>
      </c>
      <c r="Q36" s="170" t="str">
        <f>IF(記入欄!P36="","",記入欄!P36)</f>
        <v/>
      </c>
      <c r="R36" s="51"/>
      <c r="S36" s="51"/>
      <c r="T36" s="51"/>
      <c r="U36" s="51"/>
      <c r="V36" s="51"/>
      <c r="W36" s="51"/>
      <c r="X36" s="51"/>
      <c r="Y36" s="5"/>
      <c r="Z36" s="6"/>
    </row>
    <row r="37" spans="1:26" ht="21.75" customHeight="1" x14ac:dyDescent="0.15">
      <c r="A37" s="5"/>
      <c r="B37" s="4"/>
      <c r="C37" s="5"/>
      <c r="D37" s="5"/>
      <c r="E37" s="5"/>
      <c r="F37" s="5"/>
      <c r="G37" s="5"/>
      <c r="H37" s="5"/>
      <c r="I37" s="160" t="s">
        <v>24</v>
      </c>
      <c r="J37" s="164"/>
      <c r="K37" s="164"/>
      <c r="L37" s="160" t="str">
        <f>IF(記入欄!K37="","",記入欄!K37)</f>
        <v/>
      </c>
      <c r="M37" s="160" t="str">
        <f>IF(記入欄!L37="","",記入欄!L37)</f>
        <v/>
      </c>
      <c r="N37" s="160" t="str">
        <f>IF(記入欄!M37="","",記入欄!M37)</f>
        <v/>
      </c>
      <c r="O37" s="160" t="str">
        <f>IF(記入欄!N37="","",記入欄!N37)</f>
        <v/>
      </c>
      <c r="P37" s="160" t="str">
        <f>IF(記入欄!O37="","",記入欄!O37)</f>
        <v/>
      </c>
      <c r="Q37" s="160" t="str">
        <f>IF(記入欄!P37="","",記入欄!P37)</f>
        <v/>
      </c>
      <c r="R37" s="160" t="str">
        <f>IF(記入欄!Q37="","",記入欄!Q37)</f>
        <v/>
      </c>
      <c r="S37" s="160" t="str">
        <f>IF(記入欄!R37="","",記入欄!R37)</f>
        <v/>
      </c>
      <c r="T37" s="160" t="str">
        <f>IF(記入欄!S37="","",記入欄!S37)</f>
        <v/>
      </c>
      <c r="U37" s="160" t="str">
        <f>IF(記入欄!T37="","",記入欄!T37)</f>
        <v/>
      </c>
      <c r="V37" s="160" t="str">
        <f>IF(記入欄!U37="","",記入欄!U37)</f>
        <v/>
      </c>
      <c r="W37" s="160" t="str">
        <f>IF(記入欄!V37="","",記入欄!V37)</f>
        <v/>
      </c>
      <c r="X37" s="160" t="str">
        <f>IF(記入欄!W37="","",記入欄!W37)</f>
        <v/>
      </c>
      <c r="Y37" s="5"/>
      <c r="Z37" s="6"/>
    </row>
    <row r="38" spans="1:26" x14ac:dyDescent="0.15">
      <c r="A38" s="5"/>
      <c r="B38" s="4"/>
      <c r="C38" s="163"/>
      <c r="D38" s="163"/>
      <c r="E38" s="5"/>
      <c r="F38" s="5"/>
      <c r="G38" s="5"/>
      <c r="H38" s="5"/>
      <c r="I38" s="54"/>
      <c r="J38" s="54"/>
      <c r="K38" s="54"/>
      <c r="L38" s="54"/>
      <c r="M38" s="102"/>
      <c r="N38" s="160"/>
      <c r="O38" s="160"/>
      <c r="P38" s="160"/>
      <c r="Q38" s="160"/>
      <c r="R38" s="160"/>
      <c r="S38" s="161"/>
      <c r="T38" s="102" t="s">
        <v>11</v>
      </c>
      <c r="U38" s="160" t="str">
        <f>IF(記入欄!T38="","",記入欄!T38)</f>
        <v/>
      </c>
      <c r="V38" s="162" t="str">
        <f>IF(記入欄!U38="","",記入欄!U38)</f>
        <v/>
      </c>
      <c r="W38" s="162" t="str">
        <f>IF(記入欄!V38="","",記入欄!V38)</f>
        <v/>
      </c>
      <c r="X38" s="162" t="str">
        <f>IF(記入欄!W38="","",記入欄!W38)</f>
        <v/>
      </c>
      <c r="Y38" s="5"/>
      <c r="Z38" s="6"/>
    </row>
    <row r="39" spans="1:26" ht="18.75" customHeight="1" x14ac:dyDescent="0.15">
      <c r="A39" s="5"/>
      <c r="B39" s="4"/>
      <c r="C39" s="5"/>
      <c r="D39" s="5"/>
      <c r="E39" s="5"/>
      <c r="F39" s="5"/>
      <c r="G39" s="5"/>
      <c r="H39" s="5"/>
      <c r="I39" s="160" t="s">
        <v>25</v>
      </c>
      <c r="J39" s="164"/>
      <c r="K39" s="164"/>
      <c r="L39" s="160" t="str">
        <f>IF(記入欄!K39="","",記入欄!K39)</f>
        <v/>
      </c>
      <c r="M39" s="160" t="str">
        <f>IF(記入欄!L39="","",記入欄!L39)</f>
        <v/>
      </c>
      <c r="N39" s="160" t="str">
        <f>IF(記入欄!M39="","",記入欄!M39)</f>
        <v/>
      </c>
      <c r="O39" s="160" t="str">
        <f>IF(記入欄!N39="","",記入欄!N39)</f>
        <v/>
      </c>
      <c r="P39" s="160" t="str">
        <f>IF(記入欄!O39="","",記入欄!O39)</f>
        <v/>
      </c>
      <c r="Q39" s="160" t="str">
        <f>IF(記入欄!P39="","",記入欄!P39)</f>
        <v/>
      </c>
      <c r="R39" s="160" t="str">
        <f>IF(記入欄!Q39="","",記入欄!Q39)</f>
        <v/>
      </c>
      <c r="S39" s="160" t="str">
        <f>IF(記入欄!R39="","",記入欄!R39)</f>
        <v/>
      </c>
      <c r="T39" s="161" t="str">
        <f>IF(記入欄!S39="","",記入欄!S39)</f>
        <v/>
      </c>
      <c r="U39" s="161" t="str">
        <f>IF(記入欄!T39="","",記入欄!T39)</f>
        <v/>
      </c>
      <c r="V39" s="54"/>
      <c r="W39" s="54"/>
      <c r="X39" s="54"/>
      <c r="Y39" s="5"/>
      <c r="Z39" s="6"/>
    </row>
    <row r="40" spans="1:26" ht="9.6" customHeight="1" x14ac:dyDescent="0.15">
      <c r="A40" s="5"/>
      <c r="B40" s="4"/>
      <c r="C40" s="5"/>
      <c r="D40" s="5"/>
      <c r="E40" s="5"/>
      <c r="F40" s="5"/>
      <c r="G40" s="5"/>
      <c r="H40" s="5"/>
      <c r="I40" s="54"/>
      <c r="J40" s="54"/>
      <c r="K40" s="54"/>
      <c r="L40" s="54"/>
      <c r="M40" s="54"/>
      <c r="N40" s="54"/>
      <c r="O40" s="54"/>
      <c r="P40" s="54"/>
      <c r="Q40" s="54"/>
      <c r="R40" s="54"/>
      <c r="S40" s="54"/>
      <c r="T40" s="54"/>
      <c r="U40" s="54"/>
      <c r="V40" s="54"/>
      <c r="W40" s="54"/>
      <c r="X40" s="54"/>
      <c r="Y40" s="5"/>
      <c r="Z40" s="6"/>
    </row>
    <row r="41" spans="1:26" ht="18.75" customHeight="1" x14ac:dyDescent="0.15">
      <c r="A41" s="5"/>
      <c r="B41" s="4"/>
      <c r="C41" s="5"/>
      <c r="D41" s="5"/>
      <c r="E41" s="5"/>
      <c r="F41" s="5"/>
      <c r="G41" s="5"/>
      <c r="H41" s="5"/>
      <c r="I41" s="160" t="s">
        <v>26</v>
      </c>
      <c r="J41" s="164"/>
      <c r="K41" s="164"/>
      <c r="L41" s="160" t="str">
        <f>IF(記入欄!K41="","",記入欄!K41)</f>
        <v/>
      </c>
      <c r="M41" s="160" t="str">
        <f>IF(記入欄!L41="","",記入欄!L41)</f>
        <v/>
      </c>
      <c r="N41" s="160" t="str">
        <f>IF(記入欄!M41="","",記入欄!M41)</f>
        <v/>
      </c>
      <c r="O41" s="160" t="str">
        <f>IF(記入欄!N41="","",記入欄!N41)</f>
        <v/>
      </c>
      <c r="P41" s="160" t="str">
        <f>IF(記入欄!O41="","",記入欄!O41)</f>
        <v/>
      </c>
      <c r="Q41" s="160" t="str">
        <f>IF(記入欄!P41="","",記入欄!P41)</f>
        <v/>
      </c>
      <c r="R41" s="160" t="str">
        <f>IF(記入欄!Q41="","",記入欄!Q41)</f>
        <v/>
      </c>
      <c r="S41" s="160" t="str">
        <f>IF(記入欄!R41="","",記入欄!R41)</f>
        <v/>
      </c>
      <c r="T41" s="55" t="s">
        <v>12</v>
      </c>
      <c r="U41" s="54"/>
      <c r="V41" s="54"/>
      <c r="W41" s="54"/>
      <c r="X41" s="54"/>
      <c r="Y41" s="5"/>
      <c r="Z41" s="6"/>
    </row>
    <row r="42" spans="1:26" ht="14.25" thickBot="1" x14ac:dyDescent="0.2">
      <c r="A42" s="5"/>
      <c r="B42" s="8"/>
      <c r="C42" s="7"/>
      <c r="D42" s="7"/>
      <c r="E42" s="7"/>
      <c r="F42" s="7"/>
      <c r="G42" s="7"/>
      <c r="H42" s="7"/>
      <c r="I42" s="56"/>
      <c r="J42" s="56"/>
      <c r="K42" s="56"/>
      <c r="L42" s="56"/>
      <c r="M42" s="56"/>
      <c r="N42" s="56"/>
      <c r="O42" s="56"/>
      <c r="P42" s="56"/>
      <c r="Q42" s="56"/>
      <c r="R42" s="56"/>
      <c r="S42" s="56"/>
      <c r="T42" s="56"/>
      <c r="U42" s="56"/>
      <c r="V42" s="56"/>
      <c r="W42" s="56"/>
      <c r="X42" s="56"/>
      <c r="Y42" s="7"/>
      <c r="Z42" s="9"/>
    </row>
    <row r="43" spans="1:26" ht="7.5" customHeight="1" x14ac:dyDescent="0.15"/>
    <row r="44" spans="1:26" ht="10.5" customHeight="1" x14ac:dyDescent="0.15">
      <c r="B44" s="40" t="s">
        <v>29</v>
      </c>
      <c r="C44" s="159" t="s">
        <v>42</v>
      </c>
      <c r="D44" s="159"/>
      <c r="E44" s="159"/>
      <c r="F44" s="159"/>
      <c r="G44" s="159"/>
      <c r="H44" s="159"/>
      <c r="I44" s="159"/>
      <c r="J44" s="159"/>
      <c r="K44" s="41"/>
      <c r="L44" s="41"/>
      <c r="M44" s="159" t="s">
        <v>36</v>
      </c>
      <c r="N44" s="159"/>
      <c r="O44" s="159"/>
      <c r="P44" s="159"/>
      <c r="Q44" s="159"/>
      <c r="R44" s="159"/>
      <c r="S44" s="159"/>
      <c r="T44" s="159"/>
      <c r="U44" s="159"/>
      <c r="V44" s="159"/>
      <c r="W44" s="159"/>
      <c r="X44" s="159"/>
    </row>
    <row r="45" spans="1:26" ht="10.5" customHeight="1" x14ac:dyDescent="0.15">
      <c r="B45" s="41"/>
      <c r="C45" s="159" t="s">
        <v>30</v>
      </c>
      <c r="D45" s="159"/>
      <c r="E45" s="159"/>
      <c r="F45" s="159"/>
      <c r="G45" s="159"/>
      <c r="H45" s="159"/>
      <c r="I45" s="159"/>
      <c r="J45" s="159"/>
      <c r="K45" s="41"/>
      <c r="L45" s="41"/>
      <c r="M45" s="41"/>
      <c r="N45" s="41"/>
      <c r="O45" s="159" t="s">
        <v>37</v>
      </c>
      <c r="P45" s="159"/>
      <c r="Q45" s="159"/>
      <c r="R45" s="159"/>
      <c r="S45" s="159"/>
      <c r="T45" s="159"/>
      <c r="U45" s="159"/>
      <c r="V45" s="159"/>
      <c r="W45" s="159"/>
      <c r="X45" s="159"/>
    </row>
    <row r="46" spans="1:26" ht="10.5" customHeight="1" x14ac:dyDescent="0.15">
      <c r="B46" s="41"/>
      <c r="C46" s="159" t="s">
        <v>31</v>
      </c>
      <c r="D46" s="159"/>
      <c r="E46" s="159"/>
      <c r="F46" s="159"/>
      <c r="G46" s="159"/>
      <c r="H46" s="159"/>
      <c r="I46" s="159"/>
      <c r="J46" s="159"/>
      <c r="K46" s="41"/>
      <c r="L46" s="41"/>
      <c r="M46" s="41"/>
      <c r="N46" s="41"/>
      <c r="O46" s="159" t="s">
        <v>38</v>
      </c>
      <c r="P46" s="159"/>
      <c r="Q46" s="159"/>
      <c r="R46" s="159"/>
      <c r="S46" s="159"/>
      <c r="T46" s="159"/>
      <c r="U46" s="159"/>
      <c r="V46" s="159"/>
      <c r="W46" s="159"/>
      <c r="X46" s="159"/>
    </row>
    <row r="47" spans="1:26" ht="10.5" customHeight="1" x14ac:dyDescent="0.15">
      <c r="B47" s="41"/>
      <c r="C47" s="159" t="s">
        <v>32</v>
      </c>
      <c r="D47" s="159"/>
      <c r="E47" s="159"/>
      <c r="F47" s="159"/>
      <c r="G47" s="159"/>
      <c r="H47" s="159"/>
      <c r="I47" s="159"/>
      <c r="J47" s="159"/>
      <c r="K47" s="41"/>
      <c r="L47" s="41"/>
      <c r="M47" s="41"/>
      <c r="N47" s="41"/>
      <c r="O47" s="41"/>
      <c r="P47" s="41"/>
      <c r="Q47" s="41"/>
      <c r="R47" s="41"/>
      <c r="S47" s="41"/>
      <c r="T47" s="41"/>
      <c r="U47" s="159" t="s">
        <v>39</v>
      </c>
      <c r="V47" s="159"/>
      <c r="W47" s="159"/>
      <c r="X47" s="159"/>
    </row>
    <row r="48" spans="1:26" ht="10.5" customHeight="1" x14ac:dyDescent="0.15">
      <c r="B48" s="41"/>
      <c r="C48" s="159" t="s">
        <v>33</v>
      </c>
      <c r="D48" s="159"/>
      <c r="E48" s="159"/>
      <c r="F48" s="159"/>
      <c r="G48" s="159"/>
      <c r="H48" s="159"/>
      <c r="I48" s="159"/>
      <c r="J48" s="159"/>
      <c r="K48" s="41"/>
      <c r="L48" s="41"/>
      <c r="M48" s="41"/>
      <c r="N48" s="41"/>
      <c r="O48" s="41"/>
      <c r="P48" s="41"/>
      <c r="Q48" s="41"/>
      <c r="R48" s="41"/>
      <c r="S48" s="41"/>
      <c r="T48" s="41"/>
      <c r="U48" s="41"/>
      <c r="V48" s="41"/>
      <c r="W48" s="41"/>
      <c r="X48" s="41"/>
    </row>
    <row r="49" spans="2:24" ht="10.5" customHeight="1" x14ac:dyDescent="0.15">
      <c r="B49" s="41"/>
      <c r="C49" s="159" t="s">
        <v>43</v>
      </c>
      <c r="D49" s="159"/>
      <c r="E49" s="159"/>
      <c r="F49" s="159"/>
      <c r="G49" s="159"/>
      <c r="H49" s="159"/>
      <c r="I49" s="159"/>
      <c r="J49" s="159"/>
      <c r="K49" s="159"/>
      <c r="L49" s="159"/>
      <c r="M49" s="159"/>
      <c r="N49" s="41"/>
      <c r="O49" s="41"/>
      <c r="P49" s="41"/>
      <c r="Q49" s="41"/>
      <c r="R49" s="41"/>
      <c r="S49" s="41"/>
      <c r="T49" s="41"/>
      <c r="U49" s="41"/>
      <c r="V49" s="41"/>
      <c r="W49" s="41"/>
      <c r="X49" s="41"/>
    </row>
    <row r="50" spans="2:24" ht="10.5" customHeight="1" x14ac:dyDescent="0.15">
      <c r="B50" s="41"/>
      <c r="C50" s="159" t="s">
        <v>47</v>
      </c>
      <c r="D50" s="159"/>
      <c r="E50" s="159"/>
      <c r="F50" s="159"/>
      <c r="G50" s="159"/>
      <c r="H50" s="159"/>
      <c r="I50" s="159"/>
      <c r="J50" s="159"/>
      <c r="N50" s="41"/>
      <c r="O50" s="41"/>
      <c r="P50" s="41"/>
      <c r="Q50" s="41"/>
      <c r="R50" s="41"/>
      <c r="S50" s="41"/>
      <c r="T50" s="41"/>
      <c r="U50" s="41"/>
      <c r="V50" s="41"/>
      <c r="W50" s="41"/>
      <c r="X50" s="41"/>
    </row>
    <row r="51" spans="2:24" ht="10.5" customHeight="1" x14ac:dyDescent="0.15">
      <c r="B51" s="41"/>
      <c r="N51" s="41"/>
      <c r="O51" s="41"/>
      <c r="P51" s="41"/>
      <c r="Q51" s="41"/>
      <c r="R51" s="41"/>
      <c r="S51" s="41"/>
      <c r="T51" s="41"/>
      <c r="U51" s="41"/>
      <c r="V51" s="41"/>
      <c r="W51" s="41"/>
      <c r="X51" s="41"/>
    </row>
    <row r="52" spans="2:24" ht="10.5" customHeight="1" x14ac:dyDescent="0.15">
      <c r="B52" s="41"/>
      <c r="K52" s="41"/>
      <c r="L52" s="41"/>
      <c r="M52" s="41"/>
      <c r="N52" s="41"/>
      <c r="O52" s="41"/>
      <c r="P52" s="41"/>
      <c r="Q52" s="41"/>
      <c r="R52" s="41"/>
      <c r="S52" s="41"/>
      <c r="T52" s="41"/>
      <c r="U52" s="41"/>
      <c r="V52" s="41"/>
      <c r="W52" s="41"/>
      <c r="X52" s="41"/>
    </row>
  </sheetData>
  <mergeCells count="88">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0:J50"/>
    <mergeCell ref="C47:J47"/>
    <mergeCell ref="U47:X47"/>
    <mergeCell ref="C48:J48"/>
    <mergeCell ref="I39:K39"/>
    <mergeCell ref="L39:U39"/>
    <mergeCell ref="I41:K41"/>
    <mergeCell ref="L41:S41"/>
    <mergeCell ref="C44:J44"/>
    <mergeCell ref="M44:X44"/>
    <mergeCell ref="C45:J45"/>
    <mergeCell ref="O45:X45"/>
    <mergeCell ref="C46:J46"/>
    <mergeCell ref="O46:X46"/>
    <mergeCell ref="C49:M49"/>
    <mergeCell ref="L36:M36"/>
    <mergeCell ref="O36:Q36"/>
    <mergeCell ref="I37:K37"/>
    <mergeCell ref="L37:X37"/>
    <mergeCell ref="C38:D38"/>
    <mergeCell ref="N38:S38"/>
    <mergeCell ref="U38:X38"/>
    <mergeCell ref="C34:S34"/>
    <mergeCell ref="A5:A6"/>
    <mergeCell ref="D1:V1"/>
    <mergeCell ref="S2:U2"/>
    <mergeCell ref="B3:X3"/>
    <mergeCell ref="B5:B6"/>
    <mergeCell ref="C5:C6"/>
    <mergeCell ref="D5:D6"/>
    <mergeCell ref="E5:E6"/>
    <mergeCell ref="F5:L5"/>
    <mergeCell ref="M5:S6"/>
    <mergeCell ref="W5:Z6"/>
    <mergeCell ref="F6:L6"/>
    <mergeCell ref="B32:C32"/>
    <mergeCell ref="D32:J32"/>
    <mergeCell ref="P32:Z32"/>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s>
  <phoneticPr fontId="1"/>
  <conditionalFormatting sqref="T7:T31">
    <cfRule type="cellIs" dxfId="4" priority="2" stopIfTrue="1" operator="greaterThanOrEqual">
      <formula>18</formula>
    </cfRule>
  </conditionalFormatting>
  <conditionalFormatting sqref="M7">
    <cfRule type="cellIs" dxfId="3" priority="1" stopIfTrue="1" operator="lessThan">
      <formula>83</formula>
    </cfRule>
  </conditionalFormatting>
  <pageMargins left="0.31" right="0.2" top="0.35" bottom="0.21" header="0.51200000000000001" footer="0.51200000000000001"/>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zoomScale="75" zoomScaleNormal="75" workbookViewId="0">
      <selection activeCell="E24" sqref="E24"/>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81" t="s">
        <v>50</v>
      </c>
      <c r="E1" s="181"/>
      <c r="F1" s="181"/>
      <c r="G1" s="181"/>
      <c r="H1" s="181"/>
      <c r="I1" s="181"/>
      <c r="J1" s="181"/>
      <c r="K1" s="181"/>
      <c r="L1" s="181"/>
      <c r="M1" s="181"/>
      <c r="N1" s="181"/>
      <c r="O1" s="181"/>
      <c r="P1" s="181"/>
      <c r="Q1" s="181"/>
      <c r="R1" s="181"/>
      <c r="S1" s="181"/>
      <c r="T1" s="181"/>
      <c r="U1" s="181"/>
    </row>
    <row r="2" spans="1:26" ht="6" customHeight="1" x14ac:dyDescent="0.15">
      <c r="D2" s="113"/>
      <c r="E2" s="113"/>
      <c r="F2" s="113"/>
      <c r="G2" s="113"/>
      <c r="H2" s="113"/>
      <c r="I2" s="113"/>
      <c r="J2" s="113"/>
      <c r="K2" s="113"/>
      <c r="L2" s="113"/>
      <c r="M2" s="113"/>
      <c r="N2" s="113"/>
      <c r="O2" s="113"/>
      <c r="P2" s="113"/>
      <c r="Q2" s="113"/>
      <c r="R2" s="113"/>
      <c r="S2" s="113"/>
      <c r="T2" s="113"/>
      <c r="U2" s="113"/>
    </row>
    <row r="3" spans="1:26" s="114" customFormat="1" ht="18.75" x14ac:dyDescent="0.2">
      <c r="D3" s="182" t="str">
        <f>記入欄!C1</f>
        <v>第11回全国高等学校7人制ラグビーフットボール大会大阪府予選参加申込書</v>
      </c>
      <c r="E3" s="182"/>
      <c r="F3" s="182"/>
      <c r="G3" s="182"/>
      <c r="H3" s="182"/>
      <c r="I3" s="182"/>
      <c r="J3" s="182"/>
      <c r="K3" s="182"/>
      <c r="L3" s="182"/>
      <c r="M3" s="182"/>
      <c r="N3" s="182"/>
      <c r="O3" s="182"/>
      <c r="P3" s="182"/>
      <c r="Q3" s="182"/>
      <c r="R3" s="182"/>
      <c r="S3" s="182"/>
      <c r="T3" s="182"/>
      <c r="U3" s="182"/>
      <c r="V3" s="182"/>
    </row>
    <row r="4" spans="1:26" s="15" customFormat="1" ht="21.75" customHeight="1" x14ac:dyDescent="0.15">
      <c r="B4" s="115"/>
      <c r="C4" s="115"/>
      <c r="D4" s="115"/>
      <c r="E4" s="115"/>
      <c r="F4" s="115"/>
      <c r="G4" s="115"/>
      <c r="H4" s="115"/>
      <c r="I4" s="115"/>
      <c r="J4" s="115"/>
      <c r="K4" s="115"/>
      <c r="L4" s="115"/>
      <c r="M4" s="115"/>
      <c r="N4" s="115"/>
      <c r="O4" s="115"/>
      <c r="P4" s="115"/>
      <c r="Q4" s="115"/>
      <c r="R4" s="115"/>
      <c r="S4" s="152" t="s">
        <v>28</v>
      </c>
      <c r="T4" s="152"/>
      <c r="U4" s="153"/>
      <c r="V4" s="30">
        <v>2704</v>
      </c>
      <c r="W4" s="116" t="str">
        <f>[1]記入欄!V2:V2</f>
        <v>-</v>
      </c>
      <c r="X4" s="48">
        <f>記入欄!W2</f>
        <v>0</v>
      </c>
      <c r="Y4" s="48">
        <f>記入欄!X2</f>
        <v>0</v>
      </c>
      <c r="Z4" s="49">
        <f>記入欄!Y2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9" t="s">
        <v>44</v>
      </c>
      <c r="B6" s="155" t="s">
        <v>0</v>
      </c>
      <c r="C6" s="133" t="s">
        <v>19</v>
      </c>
      <c r="D6" s="157" t="s">
        <v>22</v>
      </c>
      <c r="E6" s="147" t="s">
        <v>1</v>
      </c>
      <c r="F6" s="149" t="s">
        <v>14</v>
      </c>
      <c r="G6" s="150"/>
      <c r="H6" s="150"/>
      <c r="I6" s="150"/>
      <c r="J6" s="150"/>
      <c r="K6" s="150"/>
      <c r="L6" s="151"/>
      <c r="M6" s="141" t="s">
        <v>13</v>
      </c>
      <c r="N6" s="142"/>
      <c r="O6" s="142"/>
      <c r="P6" s="142"/>
      <c r="Q6" s="142"/>
      <c r="R6" s="142"/>
      <c r="S6" s="143"/>
      <c r="T6" s="31" t="s">
        <v>15</v>
      </c>
      <c r="U6" s="31" t="s">
        <v>16</v>
      </c>
      <c r="V6" s="31" t="s">
        <v>17</v>
      </c>
      <c r="W6" s="133" t="s">
        <v>3</v>
      </c>
      <c r="X6" s="134"/>
      <c r="Y6" s="134"/>
      <c r="Z6" s="135"/>
    </row>
    <row r="7" spans="1:26" ht="13.5" customHeight="1" thickBot="1" x14ac:dyDescent="0.2">
      <c r="A7" s="169"/>
      <c r="B7" s="156"/>
      <c r="C7" s="136"/>
      <c r="D7" s="158"/>
      <c r="E7" s="148"/>
      <c r="F7" s="145" t="s">
        <v>4</v>
      </c>
      <c r="G7" s="145"/>
      <c r="H7" s="145"/>
      <c r="I7" s="145"/>
      <c r="J7" s="145"/>
      <c r="K7" s="145"/>
      <c r="L7" s="145"/>
      <c r="M7" s="144"/>
      <c r="N7" s="145"/>
      <c r="O7" s="145"/>
      <c r="P7" s="145"/>
      <c r="Q7" s="145"/>
      <c r="R7" s="145"/>
      <c r="S7" s="146"/>
      <c r="T7" s="32" t="s">
        <v>2</v>
      </c>
      <c r="U7" s="33" t="s">
        <v>20</v>
      </c>
      <c r="V7" s="33" t="s">
        <v>23</v>
      </c>
      <c r="W7" s="136"/>
      <c r="X7" s="137"/>
      <c r="Y7" s="137"/>
      <c r="Z7" s="138"/>
    </row>
    <row r="8" spans="1:26" s="17" customFormat="1" ht="24" customHeight="1" x14ac:dyDescent="0.15">
      <c r="A8" s="94"/>
      <c r="B8" s="98">
        <v>1</v>
      </c>
      <c r="C8" s="28" t="str">
        <f>IF(A8="","",VLOOKUP($A8,記入欄!$A$7:$Y$116,2,0))</f>
        <v/>
      </c>
      <c r="D8" s="92" t="str">
        <f>IF(A8="","",VLOOKUP($A8,記入欄!$A$7:$Y$116,3,0))</f>
        <v/>
      </c>
      <c r="E8" s="34" t="str">
        <f>IF(A8="","",VLOOKUP($A8,記入欄!$A$7:$Y$116,4,0))</f>
        <v/>
      </c>
      <c r="F8" s="37" t="s">
        <v>49</v>
      </c>
      <c r="G8" s="108" t="str">
        <f>IF(A8="","",VLOOKUP($A8,記入欄!$A$7:$Y$116,6,0))</f>
        <v/>
      </c>
      <c r="H8" s="108" t="s">
        <v>41</v>
      </c>
      <c r="I8" s="108" t="str">
        <f>IF(A8="","",VLOOKUP($A8,記入欄!$A$7:$Y$116,8,0))</f>
        <v/>
      </c>
      <c r="J8" s="108" t="s">
        <v>6</v>
      </c>
      <c r="K8" s="108" t="str">
        <f>IF(A8="","",VLOOKUP($A8,記入欄!$A$7:$Y$116,10,0))</f>
        <v/>
      </c>
      <c r="L8" s="108" t="s">
        <v>8</v>
      </c>
      <c r="M8" s="119" t="str">
        <f>IF(A8="","",VLOOKUP($A8,記入欄!$A$7:$Y$116,12,0))</f>
        <v/>
      </c>
      <c r="N8" s="120" t="e">
        <f>IF(#REF!="","",VLOOKUP($A8,[1]記入欄!$A$7:$Y$116,15,0))</f>
        <v>#REF!</v>
      </c>
      <c r="O8" s="108" t="s">
        <v>41</v>
      </c>
      <c r="P8" s="108" t="str">
        <f>IF(A8="","",VLOOKUP($A8,記入欄!$A$7:$Y$116,15,0))</f>
        <v/>
      </c>
      <c r="Q8" s="108" t="s">
        <v>6</v>
      </c>
      <c r="R8" s="108" t="str">
        <f>IF(A8="","",VLOOKUP($A8,記入欄!$A$7:$Y$116,17,0))</f>
        <v/>
      </c>
      <c r="S8" s="35" t="s">
        <v>8</v>
      </c>
      <c r="T8" s="36" t="str">
        <f>IF(A8="","",VLOOKUP($A8,記入欄!$A$7:$Y$116,19,0))</f>
        <v/>
      </c>
      <c r="U8" s="27" t="str">
        <f>IF(A8="","",VLOOKUP($A8,記入欄!$A$7:$Y$116,20,0))</f>
        <v/>
      </c>
      <c r="V8" s="27" t="str">
        <f>IF(A8="","",VLOOKUP($A8,記入欄!$A$7:$Y$116,21,0))</f>
        <v/>
      </c>
      <c r="W8" s="119" t="str">
        <f>IF(A8="","",VLOOKUP($A8,記入欄!$A$7:$Y$116,22,0))</f>
        <v/>
      </c>
      <c r="X8" s="120"/>
      <c r="Y8" s="120"/>
      <c r="Z8" s="168"/>
    </row>
    <row r="9" spans="1:26" s="17" customFormat="1" ht="24" customHeight="1" x14ac:dyDescent="0.15">
      <c r="A9" s="94"/>
      <c r="B9" s="47">
        <v>2</v>
      </c>
      <c r="C9" s="22" t="str">
        <f>IF(A9="","",VLOOKUP($A9,記入欄!$A$7:$Y$116,2,0))</f>
        <v/>
      </c>
      <c r="D9" s="93" t="str">
        <f>IF(A9="","",VLOOKUP($A9,記入欄!$A$7:$Y$116,3,0))</f>
        <v/>
      </c>
      <c r="E9" s="22" t="str">
        <f>IF(A9="","",VLOOKUP($A9,記入欄!$A$7:$Y$116,4,0))</f>
        <v/>
      </c>
      <c r="F9" s="38" t="s">
        <v>49</v>
      </c>
      <c r="G9" s="107" t="str">
        <f>IF(A9="","",VLOOKUP($A9,記入欄!$A$7:$Y$116,6,0))</f>
        <v/>
      </c>
      <c r="H9" s="107" t="s">
        <v>41</v>
      </c>
      <c r="I9" s="107" t="str">
        <f>IF(A9="","",VLOOKUP($A9,記入欄!$A$7:$Y$116,8,0))</f>
        <v/>
      </c>
      <c r="J9" s="107" t="s">
        <v>6</v>
      </c>
      <c r="K9" s="107" t="str">
        <f>IF(A9="","",VLOOKUP($A9,記入欄!$A$7:$Y$116,10,0))</f>
        <v/>
      </c>
      <c r="L9" s="107" t="s">
        <v>8</v>
      </c>
      <c r="M9" s="117" t="str">
        <f>IF(A9="","",VLOOKUP($A9,記入欄!$A$7:$Y$116,12,0))</f>
        <v/>
      </c>
      <c r="N9" s="118" t="e">
        <f>IF(#REF!="","",VLOOKUP($A9,[1]記入欄!$A$7:$Y$116,15,0))</f>
        <v>#REF!</v>
      </c>
      <c r="O9" s="107" t="s">
        <v>41</v>
      </c>
      <c r="P9" s="107" t="str">
        <f>IF(A9="","",VLOOKUP($A9,記入欄!$A$7:$Y$116,15,0))</f>
        <v/>
      </c>
      <c r="Q9" s="107" t="s">
        <v>6</v>
      </c>
      <c r="R9" s="107" t="str">
        <f>IF(A9="","",VLOOKUP($A9,記入欄!$A$7:$Y$116,17,0))</f>
        <v/>
      </c>
      <c r="S9" s="16" t="s">
        <v>8</v>
      </c>
      <c r="T9" s="112" t="str">
        <f>IF(A9="","",VLOOKUP($A9,記入欄!$A$7:$Y$116,19,0))</f>
        <v/>
      </c>
      <c r="U9" s="19" t="str">
        <f>IF(A9="","",VLOOKUP($A9,記入欄!$A$7:$Y$116,20,0))</f>
        <v/>
      </c>
      <c r="V9" s="19" t="str">
        <f>IF(A9="","",VLOOKUP($A9,記入欄!$A$7:$Y$116,21,0))</f>
        <v/>
      </c>
      <c r="W9" s="117" t="str">
        <f>IF(A9="","",VLOOKUP($A9,記入欄!$A$7:$Y$116,22,0))</f>
        <v/>
      </c>
      <c r="X9" s="118"/>
      <c r="Y9" s="118"/>
      <c r="Z9" s="125"/>
    </row>
    <row r="10" spans="1:26" s="17" customFormat="1" ht="24" customHeight="1" x14ac:dyDescent="0.15">
      <c r="A10" s="94"/>
      <c r="B10" s="47">
        <v>3</v>
      </c>
      <c r="C10" s="22" t="str">
        <f>IF(A10="","",VLOOKUP($A10,記入欄!$A$7:$Y$116,2,0))</f>
        <v/>
      </c>
      <c r="D10" s="93" t="str">
        <f>IF(A10="","",VLOOKUP($A10,記入欄!$A$7:$Y$116,3,0))</f>
        <v/>
      </c>
      <c r="E10" s="22" t="str">
        <f>IF(A10="","",VLOOKUP($A10,記入欄!$A$7:$Y$116,4,0))</f>
        <v/>
      </c>
      <c r="F10" s="38" t="s">
        <v>49</v>
      </c>
      <c r="G10" s="107" t="str">
        <f>IF(A10="","",VLOOKUP($A10,記入欄!$A$7:$Y$116,6,0))</f>
        <v/>
      </c>
      <c r="H10" s="107" t="s">
        <v>41</v>
      </c>
      <c r="I10" s="11" t="str">
        <f>IF(A10="","",VLOOKUP($A10,記入欄!$A$7:$Y$116,8,0))</f>
        <v/>
      </c>
      <c r="J10" s="107" t="s">
        <v>6</v>
      </c>
      <c r="K10" s="107" t="str">
        <f>IF(A10="","",VLOOKUP($A10,記入欄!$A$7:$Y$116,10,0))</f>
        <v/>
      </c>
      <c r="L10" s="107" t="s">
        <v>8</v>
      </c>
      <c r="M10" s="117" t="str">
        <f>IF(A10="","",VLOOKUP($A10,記入欄!$A$7:$Y$116,12,0))</f>
        <v/>
      </c>
      <c r="N10" s="118" t="e">
        <f>IF(#REF!="","",VLOOKUP($A10,[1]記入欄!$A$7:$Y$116,15,0))</f>
        <v>#REF!</v>
      </c>
      <c r="O10" s="107" t="s">
        <v>41</v>
      </c>
      <c r="P10" s="107" t="str">
        <f>IF(A10="","",VLOOKUP($A10,記入欄!$A$7:$Y$116,15,0))</f>
        <v/>
      </c>
      <c r="Q10" s="107" t="s">
        <v>6</v>
      </c>
      <c r="R10" s="107" t="str">
        <f>IF(A10="","",VLOOKUP($A10,記入欄!$A$7:$Y$116,17,0))</f>
        <v/>
      </c>
      <c r="S10" s="16" t="s">
        <v>8</v>
      </c>
      <c r="T10" s="112" t="str">
        <f>IF(A10="","",VLOOKUP($A10,記入欄!$A$7:$Y$116,19,0))</f>
        <v/>
      </c>
      <c r="U10" s="19" t="str">
        <f>IF(A10="","",VLOOKUP($A10,記入欄!$A$7:$Y$116,20,0))</f>
        <v/>
      </c>
      <c r="V10" s="19" t="str">
        <f>IF(A10="","",VLOOKUP($A10,記入欄!$A$7:$Y$116,21,0))</f>
        <v/>
      </c>
      <c r="W10" s="117" t="str">
        <f>IF(A10="","",VLOOKUP($A10,記入欄!$A$7:$Y$116,22,0))</f>
        <v/>
      </c>
      <c r="X10" s="118"/>
      <c r="Y10" s="118"/>
      <c r="Z10" s="125"/>
    </row>
    <row r="11" spans="1:26" s="17" customFormat="1" ht="24" customHeight="1" x14ac:dyDescent="0.15">
      <c r="A11" s="94"/>
      <c r="B11" s="47">
        <v>4</v>
      </c>
      <c r="C11" s="24" t="str">
        <f>IF(A11="","",VLOOKUP($A11,記入欄!$A$7:$Y$116,2,0))</f>
        <v/>
      </c>
      <c r="D11" s="93" t="str">
        <f>IF(A11="","",VLOOKUP($A11,記入欄!$A$7:$Y$116,3,0))</f>
        <v/>
      </c>
      <c r="E11" s="22" t="str">
        <f>IF(A11="","",VLOOKUP($A11,記入欄!$A$7:$Y$116,4,0))</f>
        <v/>
      </c>
      <c r="F11" s="38" t="s">
        <v>49</v>
      </c>
      <c r="G11" s="107" t="str">
        <f>IF(A11="","",VLOOKUP($A11,記入欄!$A$7:$Y$116,6,0))</f>
        <v/>
      </c>
      <c r="H11" s="107" t="s">
        <v>41</v>
      </c>
      <c r="I11" s="11" t="str">
        <f>IF(A11="","",VLOOKUP($A11,記入欄!$A$7:$Y$116,8,0))</f>
        <v/>
      </c>
      <c r="J11" s="107" t="s">
        <v>6</v>
      </c>
      <c r="K11" s="18" t="str">
        <f>IF(A11="","",VLOOKUP($A11,記入欄!$A$7:$Y$116,10,0))</f>
        <v/>
      </c>
      <c r="L11" s="107" t="s">
        <v>8</v>
      </c>
      <c r="M11" s="117" t="str">
        <f>IF(A11="","",VLOOKUP($A11,記入欄!$A$7:$Y$116,12,0))</f>
        <v/>
      </c>
      <c r="N11" s="118" t="e">
        <f>IF(#REF!="","",VLOOKUP($A11,[1]記入欄!$A$7:$Y$116,15,0))</f>
        <v>#REF!</v>
      </c>
      <c r="O11" s="107" t="s">
        <v>41</v>
      </c>
      <c r="P11" s="107" t="str">
        <f>IF(A11="","",VLOOKUP($A11,記入欄!$A$7:$Y$116,15,0))</f>
        <v/>
      </c>
      <c r="Q11" s="107" t="s">
        <v>6</v>
      </c>
      <c r="R11" s="107" t="str">
        <f>IF(A11="","",VLOOKUP($A11,記入欄!$A$7:$Y$116,17,0))</f>
        <v/>
      </c>
      <c r="S11" s="16" t="s">
        <v>8</v>
      </c>
      <c r="T11" s="112" t="str">
        <f>IF(A11="","",VLOOKUP($A11,記入欄!$A$7:$Y$116,19,0))</f>
        <v/>
      </c>
      <c r="U11" s="19" t="str">
        <f>IF(A11="","",VLOOKUP($A11,記入欄!$A$7:$Y$116,20,0))</f>
        <v/>
      </c>
      <c r="V11" s="19" t="str">
        <f>IF(A11="","",VLOOKUP($A11,記入欄!$A$7:$Y$116,21,0))</f>
        <v/>
      </c>
      <c r="W11" s="117" t="str">
        <f>IF(A11="","",VLOOKUP($A11,記入欄!$A$7:$Y$116,22,0))</f>
        <v/>
      </c>
      <c r="X11" s="118"/>
      <c r="Y11" s="118"/>
      <c r="Z11" s="125"/>
    </row>
    <row r="12" spans="1:26" s="17" customFormat="1" ht="24" customHeight="1" x14ac:dyDescent="0.15">
      <c r="A12" s="94"/>
      <c r="B12" s="47">
        <v>5</v>
      </c>
      <c r="C12" s="24" t="str">
        <f>IF(A12="","",VLOOKUP($A12,記入欄!$A$7:$Y$116,2,0))</f>
        <v/>
      </c>
      <c r="D12" s="93" t="str">
        <f>IF(A12="","",VLOOKUP($A12,記入欄!$A$7:$Y$116,3,0))</f>
        <v/>
      </c>
      <c r="E12" s="22" t="str">
        <f>IF(A12="","",VLOOKUP($A12,記入欄!$A$7:$Y$116,4,0))</f>
        <v/>
      </c>
      <c r="F12" s="38" t="s">
        <v>49</v>
      </c>
      <c r="G12" s="107" t="str">
        <f>IF(A12="","",VLOOKUP($A12,記入欄!$A$7:$Y$116,6,0))</f>
        <v/>
      </c>
      <c r="H12" s="107" t="s">
        <v>41</v>
      </c>
      <c r="I12" s="11" t="str">
        <f>IF(A12="","",VLOOKUP($A12,記入欄!$A$7:$Y$116,8,0))</f>
        <v/>
      </c>
      <c r="J12" s="107" t="s">
        <v>6</v>
      </c>
      <c r="K12" s="107" t="str">
        <f>IF(A12="","",VLOOKUP($A12,記入欄!$A$7:$Y$116,10,0))</f>
        <v/>
      </c>
      <c r="L12" s="107" t="s">
        <v>8</v>
      </c>
      <c r="M12" s="117" t="str">
        <f>IF(A12="","",VLOOKUP($A12,記入欄!$A$7:$Y$116,12,0))</f>
        <v/>
      </c>
      <c r="N12" s="118" t="e">
        <f>IF(#REF!="","",VLOOKUP($A12,[1]記入欄!$A$7:$Y$116,15,0))</f>
        <v>#REF!</v>
      </c>
      <c r="O12" s="107" t="s">
        <v>41</v>
      </c>
      <c r="P12" s="107" t="str">
        <f>IF(A12="","",VLOOKUP($A12,記入欄!$A$7:$Y$116,15,0))</f>
        <v/>
      </c>
      <c r="Q12" s="107" t="s">
        <v>6</v>
      </c>
      <c r="R12" s="107" t="str">
        <f>IF(A12="","",VLOOKUP($A12,記入欄!$A$7:$Y$116,17,0))</f>
        <v/>
      </c>
      <c r="S12" s="16" t="s">
        <v>8</v>
      </c>
      <c r="T12" s="112" t="str">
        <f>IF(A12="","",VLOOKUP($A12,記入欄!$A$7:$Y$116,19,0))</f>
        <v/>
      </c>
      <c r="U12" s="19" t="str">
        <f>IF(A12="","",VLOOKUP($A12,記入欄!$A$7:$Y$116,20,0))</f>
        <v/>
      </c>
      <c r="V12" s="19" t="str">
        <f>IF(A12="","",VLOOKUP($A12,記入欄!$A$7:$Y$116,21,0))</f>
        <v/>
      </c>
      <c r="W12" s="117" t="str">
        <f>IF(A12="","",VLOOKUP($A12,記入欄!$A$7:$Y$116,22,0))</f>
        <v/>
      </c>
      <c r="X12" s="118"/>
      <c r="Y12" s="118"/>
      <c r="Z12" s="125"/>
    </row>
    <row r="13" spans="1:26" s="17" customFormat="1" ht="24" customHeight="1" x14ac:dyDescent="0.15">
      <c r="A13" s="94"/>
      <c r="B13" s="47">
        <v>6</v>
      </c>
      <c r="C13" s="24" t="str">
        <f>IF(A13="","",VLOOKUP($A13,記入欄!$A$7:$Y$116,2,0))</f>
        <v/>
      </c>
      <c r="D13" s="93" t="str">
        <f>IF(A13="","",VLOOKUP($A13,記入欄!$A$7:$Y$116,3,0))</f>
        <v/>
      </c>
      <c r="E13" s="22" t="str">
        <f>IF(A13="","",VLOOKUP($A13,記入欄!$A$7:$Y$116,4,0))</f>
        <v/>
      </c>
      <c r="F13" s="38" t="s">
        <v>49</v>
      </c>
      <c r="G13" s="107" t="str">
        <f>IF(A13="","",VLOOKUP($A13,記入欄!$A$7:$Y$116,6,0))</f>
        <v/>
      </c>
      <c r="H13" s="107" t="s">
        <v>41</v>
      </c>
      <c r="I13" s="11" t="str">
        <f>IF(A13="","",VLOOKUP($A13,記入欄!$A$7:$Y$116,8,0))</f>
        <v/>
      </c>
      <c r="J13" s="107" t="s">
        <v>6</v>
      </c>
      <c r="K13" s="18" t="str">
        <f>IF(A13="","",VLOOKUP($A13,記入欄!$A$7:$Y$116,10,0))</f>
        <v/>
      </c>
      <c r="L13" s="107" t="s">
        <v>8</v>
      </c>
      <c r="M13" s="117" t="str">
        <f>IF(A13="","",VLOOKUP($A13,記入欄!$A$7:$Y$116,12,0))</f>
        <v/>
      </c>
      <c r="N13" s="118" t="e">
        <f>IF(#REF!="","",VLOOKUP($A13,[1]記入欄!$A$7:$Y$116,15,0))</f>
        <v>#REF!</v>
      </c>
      <c r="O13" s="107" t="s">
        <v>41</v>
      </c>
      <c r="P13" s="107" t="str">
        <f>IF(A13="","",VLOOKUP($A13,記入欄!$A$7:$Y$116,15,0))</f>
        <v/>
      </c>
      <c r="Q13" s="107" t="s">
        <v>6</v>
      </c>
      <c r="R13" s="107" t="str">
        <f>IF(A13="","",VLOOKUP($A13,記入欄!$A$7:$Y$116,17,0))</f>
        <v/>
      </c>
      <c r="S13" s="16" t="s">
        <v>8</v>
      </c>
      <c r="T13" s="112" t="str">
        <f>IF(A13="","",VLOOKUP($A13,記入欄!$A$7:$Y$116,19,0))</f>
        <v/>
      </c>
      <c r="U13" s="19" t="str">
        <f>IF(A13="","",VLOOKUP($A13,記入欄!$A$7:$Y$116,20,0))</f>
        <v/>
      </c>
      <c r="V13" s="19" t="str">
        <f>IF(A13="","",VLOOKUP($A13,記入欄!$A$7:$Y$116,21,0))</f>
        <v/>
      </c>
      <c r="W13" s="117" t="str">
        <f>IF(A13="","",VLOOKUP($A13,記入欄!$A$7:$Y$116,22,0))</f>
        <v/>
      </c>
      <c r="X13" s="118"/>
      <c r="Y13" s="118"/>
      <c r="Z13" s="125"/>
    </row>
    <row r="14" spans="1:26" s="17" customFormat="1" ht="24" customHeight="1" x14ac:dyDescent="0.15">
      <c r="A14" s="94"/>
      <c r="B14" s="47">
        <v>7</v>
      </c>
      <c r="C14" s="24" t="str">
        <f>IF(A14="","",VLOOKUP($A14,記入欄!$A$7:$Y$116,2,0))</f>
        <v/>
      </c>
      <c r="D14" s="93" t="str">
        <f>IF(A14="","",VLOOKUP($A14,記入欄!$A$7:$Y$116,3,0))</f>
        <v/>
      </c>
      <c r="E14" s="22" t="str">
        <f>IF(A14="","",VLOOKUP($A14,記入欄!$A$7:$Y$116,4,0))</f>
        <v/>
      </c>
      <c r="F14" s="38" t="s">
        <v>49</v>
      </c>
      <c r="G14" s="107" t="str">
        <f>IF(A14="","",VLOOKUP($A14,記入欄!$A$7:$Y$116,6,0))</f>
        <v/>
      </c>
      <c r="H14" s="107" t="s">
        <v>41</v>
      </c>
      <c r="I14" s="11" t="str">
        <f>IF(A14="","",VLOOKUP($A14,記入欄!$A$7:$Y$116,8,0))</f>
        <v/>
      </c>
      <c r="J14" s="107" t="s">
        <v>6</v>
      </c>
      <c r="K14" s="107" t="str">
        <f>IF(A14="","",VLOOKUP($A14,記入欄!$A$7:$Y$116,10,0))</f>
        <v/>
      </c>
      <c r="L14" s="107" t="s">
        <v>8</v>
      </c>
      <c r="M14" s="117" t="str">
        <f>IF(A14="","",VLOOKUP($A14,記入欄!$A$7:$Y$116,12,0))</f>
        <v/>
      </c>
      <c r="N14" s="118" t="e">
        <f>IF(#REF!="","",VLOOKUP($A14,[1]記入欄!$A$7:$Y$116,15,0))</f>
        <v>#REF!</v>
      </c>
      <c r="O14" s="107" t="s">
        <v>41</v>
      </c>
      <c r="P14" s="107" t="str">
        <f>IF(A14="","",VLOOKUP($A14,記入欄!$A$7:$Y$116,15,0))</f>
        <v/>
      </c>
      <c r="Q14" s="107" t="s">
        <v>6</v>
      </c>
      <c r="R14" s="107" t="str">
        <f>IF(A14="","",VLOOKUP($A14,記入欄!$A$7:$Y$116,17,0))</f>
        <v/>
      </c>
      <c r="S14" s="16" t="s">
        <v>8</v>
      </c>
      <c r="T14" s="112" t="str">
        <f>IF(A14="","",VLOOKUP($A14,記入欄!$A$7:$Y$116,19,0))</f>
        <v/>
      </c>
      <c r="U14" s="19" t="str">
        <f>IF(A14="","",VLOOKUP($A14,記入欄!$A$7:$Y$116,20,0))</f>
        <v/>
      </c>
      <c r="V14" s="19" t="str">
        <f>IF(A14="","",VLOOKUP($A14,記入欄!$A$7:$Y$116,21,0))</f>
        <v/>
      </c>
      <c r="W14" s="117" t="str">
        <f>IF(A14="","",VLOOKUP($A14,記入欄!$A$7:$Y$116,22,0))</f>
        <v/>
      </c>
      <c r="X14" s="118"/>
      <c r="Y14" s="118"/>
      <c r="Z14" s="125"/>
    </row>
    <row r="15" spans="1:26" s="17" customFormat="1" ht="24" customHeight="1" x14ac:dyDescent="0.15">
      <c r="A15" s="94"/>
      <c r="B15" s="47">
        <v>8</v>
      </c>
      <c r="C15" s="24" t="str">
        <f>IF(A15="","",VLOOKUP($A15,記入欄!$A$7:$Y$116,2,0))</f>
        <v/>
      </c>
      <c r="D15" s="93" t="str">
        <f>IF(A15="","",VLOOKUP($A15,記入欄!$A$7:$Y$116,3,0))</f>
        <v/>
      </c>
      <c r="E15" s="22" t="str">
        <f>IF(A15="","",VLOOKUP($A15,記入欄!$A$7:$Y$116,4,0))</f>
        <v/>
      </c>
      <c r="F15" s="38" t="s">
        <v>49</v>
      </c>
      <c r="G15" s="107" t="str">
        <f>IF(A15="","",VLOOKUP($A15,記入欄!$A$7:$Y$116,6,0))</f>
        <v/>
      </c>
      <c r="H15" s="107" t="s">
        <v>41</v>
      </c>
      <c r="I15" s="11" t="str">
        <f>IF(A15="","",VLOOKUP($A15,記入欄!$A$7:$Y$116,8,0))</f>
        <v/>
      </c>
      <c r="J15" s="107" t="s">
        <v>6</v>
      </c>
      <c r="K15" s="18" t="str">
        <f>IF(A15="","",VLOOKUP($A15,記入欄!$A$7:$Y$116,10,0))</f>
        <v/>
      </c>
      <c r="L15" s="107" t="s">
        <v>8</v>
      </c>
      <c r="M15" s="117" t="str">
        <f>IF(A15="","",VLOOKUP($A15,記入欄!$A$7:$Y$116,12,0))</f>
        <v/>
      </c>
      <c r="N15" s="118" t="e">
        <f>IF(#REF!="","",VLOOKUP($A15,[1]記入欄!$A$7:$Y$116,15,0))</f>
        <v>#REF!</v>
      </c>
      <c r="O15" s="107" t="s">
        <v>41</v>
      </c>
      <c r="P15" s="107" t="str">
        <f>IF(A15="","",VLOOKUP($A15,記入欄!$A$7:$Y$116,15,0))</f>
        <v/>
      </c>
      <c r="Q15" s="107" t="s">
        <v>6</v>
      </c>
      <c r="R15" s="107" t="str">
        <f>IF(A15="","",VLOOKUP($A15,記入欄!$A$7:$Y$116,17,0))</f>
        <v/>
      </c>
      <c r="S15" s="16" t="s">
        <v>8</v>
      </c>
      <c r="T15" s="112" t="str">
        <f>IF(A15="","",VLOOKUP($A15,記入欄!$A$7:$Y$116,19,0))</f>
        <v/>
      </c>
      <c r="U15" s="19" t="str">
        <f>IF(A15="","",VLOOKUP($A15,記入欄!$A$7:$Y$116,20,0))</f>
        <v/>
      </c>
      <c r="V15" s="19" t="str">
        <f>IF(A15="","",VLOOKUP($A15,記入欄!$A$7:$Y$116,21,0))</f>
        <v/>
      </c>
      <c r="W15" s="117" t="str">
        <f>IF(A15="","",VLOOKUP($A15,記入欄!$A$7:$Y$116,22,0))</f>
        <v/>
      </c>
      <c r="X15" s="118"/>
      <c r="Y15" s="118"/>
      <c r="Z15" s="125"/>
    </row>
    <row r="16" spans="1:26" s="17" customFormat="1" ht="24" customHeight="1" x14ac:dyDescent="0.15">
      <c r="A16" s="94"/>
      <c r="B16" s="47">
        <v>9</v>
      </c>
      <c r="C16" s="24" t="str">
        <f>IF(A16="","",VLOOKUP($A16,記入欄!$A$7:$Y$116,2,0))</f>
        <v/>
      </c>
      <c r="D16" s="93" t="str">
        <f>IF(A16="","",VLOOKUP($A16,記入欄!$A$7:$Y$116,3,0))</f>
        <v/>
      </c>
      <c r="E16" s="22" t="str">
        <f>IF(A16="","",VLOOKUP($A16,記入欄!$A$7:$Y$116,4,0))</f>
        <v/>
      </c>
      <c r="F16" s="38" t="s">
        <v>49</v>
      </c>
      <c r="G16" s="107" t="str">
        <f>IF(A16="","",VLOOKUP($A16,記入欄!$A$7:$Y$116,6,0))</f>
        <v/>
      </c>
      <c r="H16" s="107" t="s">
        <v>41</v>
      </c>
      <c r="I16" s="11" t="str">
        <f>IF(A16="","",VLOOKUP($A16,記入欄!$A$7:$Y$116,8,0))</f>
        <v/>
      </c>
      <c r="J16" s="107" t="s">
        <v>6</v>
      </c>
      <c r="K16" s="107" t="str">
        <f>IF(A16="","",VLOOKUP($A16,記入欄!$A$7:$Y$116,10,0))</f>
        <v/>
      </c>
      <c r="L16" s="107" t="s">
        <v>8</v>
      </c>
      <c r="M16" s="117" t="str">
        <f>IF(A16="","",VLOOKUP($A16,記入欄!$A$7:$Y$116,12,0))</f>
        <v/>
      </c>
      <c r="N16" s="118" t="e">
        <f>IF(#REF!="","",VLOOKUP($A16,[1]記入欄!$A$7:$Y$116,15,0))</f>
        <v>#REF!</v>
      </c>
      <c r="O16" s="107" t="s">
        <v>41</v>
      </c>
      <c r="P16" s="107" t="str">
        <f>IF(A16="","",VLOOKUP($A16,記入欄!$A$7:$Y$116,15,0))</f>
        <v/>
      </c>
      <c r="Q16" s="107" t="s">
        <v>6</v>
      </c>
      <c r="R16" s="107" t="str">
        <f>IF(A16="","",VLOOKUP($A16,記入欄!$A$7:$Y$116,17,0))</f>
        <v/>
      </c>
      <c r="S16" s="16" t="s">
        <v>8</v>
      </c>
      <c r="T16" s="112" t="str">
        <f>IF(A16="","",VLOOKUP($A16,記入欄!$A$7:$Y$116,19,0))</f>
        <v/>
      </c>
      <c r="U16" s="19" t="str">
        <f>IF(A16="","",VLOOKUP($A16,記入欄!$A$7:$Y$116,20,0))</f>
        <v/>
      </c>
      <c r="V16" s="19" t="str">
        <f>IF(A16="","",VLOOKUP($A16,記入欄!$A$7:$Y$116,21,0))</f>
        <v/>
      </c>
      <c r="W16" s="117" t="str">
        <f>IF(A16="","",VLOOKUP($A16,記入欄!$A$7:$Y$116,22,0))</f>
        <v/>
      </c>
      <c r="X16" s="118"/>
      <c r="Y16" s="118"/>
      <c r="Z16" s="125"/>
    </row>
    <row r="17" spans="1:26" s="17" customFormat="1" ht="24" customHeight="1" x14ac:dyDescent="0.15">
      <c r="A17" s="94"/>
      <c r="B17" s="47">
        <v>10</v>
      </c>
      <c r="C17" s="24" t="str">
        <f>IF(A17="","",VLOOKUP($A17,記入欄!$A$7:$Y$116,2,0))</f>
        <v/>
      </c>
      <c r="D17" s="93" t="str">
        <f>IF(A17="","",VLOOKUP($A17,記入欄!$A$7:$Y$116,3,0))</f>
        <v/>
      </c>
      <c r="E17" s="22" t="str">
        <f>IF(A17="","",VLOOKUP($A17,記入欄!$A$7:$Y$116,4,0))</f>
        <v/>
      </c>
      <c r="F17" s="38" t="s">
        <v>49</v>
      </c>
      <c r="G17" s="107" t="str">
        <f>IF(A17="","",VLOOKUP($A17,記入欄!$A$7:$Y$116,6,0))</f>
        <v/>
      </c>
      <c r="H17" s="107" t="s">
        <v>41</v>
      </c>
      <c r="I17" s="11" t="str">
        <f>IF(A17="","",VLOOKUP($A17,記入欄!$A$7:$Y$116,8,0))</f>
        <v/>
      </c>
      <c r="J17" s="107" t="s">
        <v>6</v>
      </c>
      <c r="K17" s="18" t="str">
        <f>IF(A17="","",VLOOKUP($A17,記入欄!$A$7:$Y$116,10,0))</f>
        <v/>
      </c>
      <c r="L17" s="107" t="s">
        <v>8</v>
      </c>
      <c r="M17" s="117" t="str">
        <f>IF(A17="","",VLOOKUP($A17,記入欄!$A$7:$Y$116,12,0))</f>
        <v/>
      </c>
      <c r="N17" s="118" t="e">
        <f>IF(#REF!="","",VLOOKUP($A17,[1]記入欄!$A$7:$Y$116,15,0))</f>
        <v>#REF!</v>
      </c>
      <c r="O17" s="107" t="s">
        <v>41</v>
      </c>
      <c r="P17" s="107" t="str">
        <f>IF(A17="","",VLOOKUP($A17,記入欄!$A$7:$Y$116,15,0))</f>
        <v/>
      </c>
      <c r="Q17" s="107" t="s">
        <v>6</v>
      </c>
      <c r="R17" s="107" t="str">
        <f>IF(A17="","",VLOOKUP($A17,記入欄!$A$7:$Y$116,17,0))</f>
        <v/>
      </c>
      <c r="S17" s="16" t="s">
        <v>8</v>
      </c>
      <c r="T17" s="112" t="str">
        <f>IF(A17="","",VLOOKUP($A17,記入欄!$A$7:$Y$116,19,0))</f>
        <v/>
      </c>
      <c r="U17" s="19" t="str">
        <f>IF(A17="","",VLOOKUP($A17,記入欄!$A$7:$Y$116,20,0))</f>
        <v/>
      </c>
      <c r="V17" s="19" t="str">
        <f>IF(A17="","",VLOOKUP($A17,記入欄!$A$7:$Y$116,21,0))</f>
        <v/>
      </c>
      <c r="W17" s="117" t="str">
        <f>IF(A17="","",VLOOKUP($A17,記入欄!$A$7:$Y$116,22,0))</f>
        <v/>
      </c>
      <c r="X17" s="118"/>
      <c r="Y17" s="118"/>
      <c r="Z17" s="125"/>
    </row>
    <row r="18" spans="1:26" s="17" customFormat="1" ht="24" customHeight="1" x14ac:dyDescent="0.15">
      <c r="A18" s="94"/>
      <c r="B18" s="47">
        <v>11</v>
      </c>
      <c r="C18" s="24" t="str">
        <f>IF(A18="","",VLOOKUP($A18,記入欄!$A$7:$Y$116,2,0))</f>
        <v/>
      </c>
      <c r="D18" s="93" t="str">
        <f>IF(A18="","",VLOOKUP($A18,記入欄!$A$7:$Y$116,3,0))</f>
        <v/>
      </c>
      <c r="E18" s="22" t="str">
        <f>IF(A18="","",VLOOKUP($A18,記入欄!$A$7:$Y$116,4,0))</f>
        <v/>
      </c>
      <c r="F18" s="38" t="s">
        <v>49</v>
      </c>
      <c r="G18" s="107" t="str">
        <f>IF(A18="","",VLOOKUP($A18,記入欄!$A$7:$Y$116,6,0))</f>
        <v/>
      </c>
      <c r="H18" s="107" t="s">
        <v>41</v>
      </c>
      <c r="I18" s="107" t="str">
        <f>IF(A18="","",VLOOKUP($A18,記入欄!$A$7:$Y$116,8,0))</f>
        <v/>
      </c>
      <c r="J18" s="107" t="s">
        <v>6</v>
      </c>
      <c r="K18" s="107" t="str">
        <f>IF(A18="","",VLOOKUP($A18,記入欄!$A$7:$Y$116,10,0))</f>
        <v/>
      </c>
      <c r="L18" s="107" t="s">
        <v>8</v>
      </c>
      <c r="M18" s="117" t="str">
        <f>IF(A18="","",VLOOKUP($A18,記入欄!$A$7:$Y$116,12,0))</f>
        <v/>
      </c>
      <c r="N18" s="118" t="e">
        <f>IF(#REF!="","",VLOOKUP($A18,[1]記入欄!$A$7:$Y$116,15,0))</f>
        <v>#REF!</v>
      </c>
      <c r="O18" s="107" t="s">
        <v>41</v>
      </c>
      <c r="P18" s="107" t="str">
        <f>IF(A18="","",VLOOKUP($A18,記入欄!$A$7:$Y$116,15,0))</f>
        <v/>
      </c>
      <c r="Q18" s="107" t="s">
        <v>6</v>
      </c>
      <c r="R18" s="107" t="str">
        <f>IF(A18="","",VLOOKUP($A18,記入欄!$A$7:$Y$116,17,0))</f>
        <v/>
      </c>
      <c r="S18" s="16" t="s">
        <v>8</v>
      </c>
      <c r="T18" s="112" t="str">
        <f>IF(A18="","",VLOOKUP($A18,記入欄!$A$7:$Y$116,19,0))</f>
        <v/>
      </c>
      <c r="U18" s="19" t="str">
        <f>IF(A18="","",VLOOKUP($A18,記入欄!$A$7:$Y$116,20,0))</f>
        <v/>
      </c>
      <c r="V18" s="19" t="str">
        <f>IF(A18="","",VLOOKUP($A18,記入欄!$A$7:$Y$116,21,0))</f>
        <v/>
      </c>
      <c r="W18" s="117" t="str">
        <f>IF(A18="","",VLOOKUP($A18,記入欄!$A$7:$Y$116,22,0))</f>
        <v/>
      </c>
      <c r="X18" s="118"/>
      <c r="Y18" s="118"/>
      <c r="Z18" s="125"/>
    </row>
    <row r="19" spans="1:26" s="17" customFormat="1" ht="24" customHeight="1" x14ac:dyDescent="0.15">
      <c r="A19" s="94"/>
      <c r="B19" s="47">
        <v>12</v>
      </c>
      <c r="C19" s="22" t="str">
        <f>IF(A19="","",VLOOKUP($A19,記入欄!$A$7:$Y$116,2,0))</f>
        <v/>
      </c>
      <c r="D19" s="93" t="str">
        <f>IF(A19="","",VLOOKUP($A19,記入欄!$A$7:$Y$116,3,0))</f>
        <v/>
      </c>
      <c r="E19" s="25" t="str">
        <f>IF(A19="","",VLOOKUP($A19,記入欄!$A$7:$Y$116,4,0))</f>
        <v/>
      </c>
      <c r="F19" s="39" t="s">
        <v>49</v>
      </c>
      <c r="G19" s="18" t="str">
        <f>IF(A19="","",VLOOKUP($A19,記入欄!$A$7:$Y$116,6,0))</f>
        <v/>
      </c>
      <c r="H19" s="18" t="s">
        <v>41</v>
      </c>
      <c r="I19" s="18" t="str">
        <f>IF(A19="","",VLOOKUP($A19,記入欄!$A$7:$Y$116,8,0))</f>
        <v/>
      </c>
      <c r="J19" s="18" t="s">
        <v>6</v>
      </c>
      <c r="K19" s="18" t="str">
        <f>IF(A19="","",VLOOKUP($A19,記入欄!$A$7:$Y$116,10,0))</f>
        <v/>
      </c>
      <c r="L19" s="18" t="s">
        <v>8</v>
      </c>
      <c r="M19" s="117" t="str">
        <f>IF(A19="","",VLOOKUP($A19,記入欄!$A$7:$Y$116,12,0))</f>
        <v/>
      </c>
      <c r="N19" s="118" t="e">
        <f>IF(#REF!="","",VLOOKUP($A19,[1]記入欄!$A$7:$Y$116,15,0))</f>
        <v>#REF!</v>
      </c>
      <c r="O19" s="18" t="s">
        <v>41</v>
      </c>
      <c r="P19" s="107" t="str">
        <f>IF(A19="","",VLOOKUP($A19,記入欄!$A$7:$Y$116,15,0))</f>
        <v/>
      </c>
      <c r="Q19" s="18" t="s">
        <v>6</v>
      </c>
      <c r="R19" s="18" t="str">
        <f>IF(A19="","",VLOOKUP($A19,記入欄!$A$7:$Y$116,17,0))</f>
        <v/>
      </c>
      <c r="S19" s="26" t="s">
        <v>8</v>
      </c>
      <c r="T19" s="20" t="str">
        <f>IF(A19="","",VLOOKUP($A19,記入欄!$A$7:$Y$116,19,0))</f>
        <v/>
      </c>
      <c r="U19" s="19" t="str">
        <f>IF(A19="","",VLOOKUP($A19,記入欄!$A$7:$Y$116,20,0))</f>
        <v/>
      </c>
      <c r="V19" s="19" t="str">
        <f>IF(A19="","",VLOOKUP($A19,記入欄!$A$7:$Y$116,21,0))</f>
        <v/>
      </c>
      <c r="W19" s="117" t="str">
        <f>IF(A19="","",VLOOKUP($A19,記入欄!$A$7:$Y$116,22,0))</f>
        <v/>
      </c>
      <c r="X19" s="118"/>
      <c r="Y19" s="118"/>
      <c r="Z19" s="125"/>
    </row>
    <row r="20" spans="1:26" ht="26.25" customHeight="1" x14ac:dyDescent="0.15">
      <c r="B20" s="173" t="s">
        <v>40</v>
      </c>
      <c r="C20" s="174"/>
      <c r="D20" s="166" t="str">
        <f>IF(記入欄!C32="","",記入欄!C32)</f>
        <v/>
      </c>
      <c r="E20" s="167"/>
      <c r="F20" s="167"/>
      <c r="G20" s="167"/>
      <c r="H20" s="167"/>
      <c r="I20" s="167"/>
      <c r="J20" s="167"/>
      <c r="K20" s="107"/>
      <c r="L20" s="107"/>
      <c r="M20" s="107"/>
      <c r="N20" s="110"/>
      <c r="O20" s="110"/>
      <c r="P20" s="167"/>
      <c r="Q20" s="167"/>
      <c r="R20" s="167"/>
      <c r="S20" s="167"/>
      <c r="T20" s="167"/>
      <c r="U20" s="167"/>
      <c r="V20" s="167"/>
      <c r="W20" s="167"/>
      <c r="X20" s="167"/>
      <c r="Y20" s="167"/>
      <c r="Z20" s="175"/>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72" t="s">
        <v>18</v>
      </c>
      <c r="D22" s="172"/>
      <c r="E22" s="172"/>
      <c r="F22" s="172"/>
      <c r="G22" s="172"/>
      <c r="H22" s="172"/>
      <c r="I22" s="172"/>
      <c r="J22" s="172"/>
      <c r="K22" s="172"/>
      <c r="L22" s="172"/>
      <c r="M22" s="172"/>
      <c r="N22" s="172"/>
      <c r="O22" s="172"/>
      <c r="P22" s="172"/>
      <c r="Q22" s="172"/>
      <c r="R22" s="172"/>
      <c r="S22" s="172"/>
      <c r="T22" s="5"/>
      <c r="U22" s="5"/>
      <c r="V22" s="5"/>
      <c r="W22" s="5"/>
      <c r="X22" s="5"/>
      <c r="Y22" s="5"/>
      <c r="Z22" s="6"/>
    </row>
    <row r="23" spans="1:26" ht="33.75" customHeight="1" x14ac:dyDescent="0.15">
      <c r="B23" s="178" t="s">
        <v>51</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80"/>
    </row>
    <row r="24" spans="1:26" ht="14.25" x14ac:dyDescent="0.15">
      <c r="B24" s="4"/>
      <c r="C24" s="5"/>
      <c r="D24" s="13" t="str">
        <f>記入欄!C36</f>
        <v>令和  6  年</v>
      </c>
      <c r="E24" s="5" t="str">
        <f>IF(記入欄!D36="","",記入欄!D36)</f>
        <v/>
      </c>
      <c r="F24" s="5" t="s">
        <v>7</v>
      </c>
      <c r="G24" s="5" t="str">
        <f>IF(記入欄!F36="","",記入欄!F36)</f>
        <v/>
      </c>
      <c r="H24" s="5" t="s">
        <v>9</v>
      </c>
      <c r="I24" s="51"/>
      <c r="J24" s="51"/>
      <c r="K24" s="52" t="s">
        <v>21</v>
      </c>
      <c r="L24" s="170" t="str">
        <f>IF(記入欄!K36="","",記入欄!K36)</f>
        <v/>
      </c>
      <c r="M24" s="170" t="str">
        <f>IF(記入欄!L36="","",記入欄!L36)</f>
        <v/>
      </c>
      <c r="N24" s="111" t="s">
        <v>27</v>
      </c>
      <c r="O24" s="171" t="str">
        <f>IF(記入欄!N36="","",記入欄!N36)</f>
        <v/>
      </c>
      <c r="P24" s="170" t="str">
        <f>IF(記入欄!O36="","",記入欄!O36)</f>
        <v/>
      </c>
      <c r="Q24" s="170" t="str">
        <f>IF(記入欄!P36="","",記入欄!P36)</f>
        <v/>
      </c>
      <c r="R24" s="51"/>
      <c r="S24" s="51"/>
      <c r="T24" s="51"/>
      <c r="U24" s="51"/>
      <c r="V24" s="51"/>
      <c r="W24" s="51"/>
      <c r="X24" s="51"/>
      <c r="Y24" s="5"/>
      <c r="Z24" s="6"/>
    </row>
    <row r="25" spans="1:26" ht="21.75" customHeight="1" x14ac:dyDescent="0.15">
      <c r="B25" s="4"/>
      <c r="C25" s="5"/>
      <c r="D25" s="5"/>
      <c r="E25" s="5"/>
      <c r="F25" s="5"/>
      <c r="G25" s="5"/>
      <c r="H25" s="5"/>
      <c r="I25" s="160" t="s">
        <v>24</v>
      </c>
      <c r="J25" s="164"/>
      <c r="K25" s="164"/>
      <c r="L25" s="160" t="str">
        <f>IF(記入欄!K37="","",記入欄!K37)</f>
        <v/>
      </c>
      <c r="M25" s="160" t="str">
        <f>IF(記入欄!L37="","",記入欄!L37)</f>
        <v/>
      </c>
      <c r="N25" s="160" t="str">
        <f>IF(記入欄!M37="","",記入欄!M37)</f>
        <v/>
      </c>
      <c r="O25" s="160" t="str">
        <f>IF(記入欄!N37="","",記入欄!N37)</f>
        <v/>
      </c>
      <c r="P25" s="160" t="str">
        <f>IF(記入欄!O37="","",記入欄!O37)</f>
        <v/>
      </c>
      <c r="Q25" s="160" t="str">
        <f>IF(記入欄!P37="","",記入欄!P37)</f>
        <v/>
      </c>
      <c r="R25" s="160" t="str">
        <f>IF(記入欄!Q37="","",記入欄!Q37)</f>
        <v/>
      </c>
      <c r="S25" s="160" t="str">
        <f>IF(記入欄!R37="","",記入欄!R37)</f>
        <v/>
      </c>
      <c r="T25" s="160" t="str">
        <f>IF(記入欄!S37="","",記入欄!S37)</f>
        <v/>
      </c>
      <c r="U25" s="160" t="str">
        <f>IF(記入欄!T37="","",記入欄!T37)</f>
        <v/>
      </c>
      <c r="V25" s="160" t="str">
        <f>IF(記入欄!U37="","",記入欄!U37)</f>
        <v/>
      </c>
      <c r="W25" s="160" t="str">
        <f>IF(記入欄!V37="","",記入欄!V37)</f>
        <v/>
      </c>
      <c r="X25" s="160" t="str">
        <f>IF(記入欄!W37="","",記入欄!W37)</f>
        <v/>
      </c>
      <c r="Y25" s="5"/>
      <c r="Z25" s="6"/>
    </row>
    <row r="26" spans="1:26" x14ac:dyDescent="0.15">
      <c r="B26" s="4"/>
      <c r="C26" s="163"/>
      <c r="D26" s="163"/>
      <c r="E26" s="5"/>
      <c r="F26" s="5"/>
      <c r="G26" s="5"/>
      <c r="H26" s="5"/>
      <c r="I26" s="54"/>
      <c r="J26" s="54"/>
      <c r="K26" s="54"/>
      <c r="L26" s="54"/>
      <c r="M26" s="109"/>
      <c r="N26" s="160"/>
      <c r="O26" s="160"/>
      <c r="P26" s="160"/>
      <c r="Q26" s="160"/>
      <c r="R26" s="160"/>
      <c r="S26" s="161"/>
      <c r="T26" s="109" t="s">
        <v>11</v>
      </c>
      <c r="U26" s="160" t="str">
        <f>IF(記入欄!T38="","",記入欄!T38)</f>
        <v/>
      </c>
      <c r="V26" s="162" t="str">
        <f>IF(記入欄!U38="","",記入欄!U38)</f>
        <v/>
      </c>
      <c r="W26" s="162" t="str">
        <f>IF(記入欄!V38="","",記入欄!V38)</f>
        <v/>
      </c>
      <c r="X26" s="162" t="str">
        <f>IF(記入欄!W38="","",記入欄!W38)</f>
        <v/>
      </c>
      <c r="Y26" s="5"/>
      <c r="Z26" s="6"/>
    </row>
    <row r="27" spans="1:26" ht="18.75" customHeight="1" x14ac:dyDescent="0.15">
      <c r="B27" s="4"/>
      <c r="C27" s="5"/>
      <c r="D27" s="5"/>
      <c r="E27" s="5"/>
      <c r="F27" s="5"/>
      <c r="G27" s="5"/>
      <c r="H27" s="5"/>
      <c r="I27" s="160" t="s">
        <v>25</v>
      </c>
      <c r="J27" s="164"/>
      <c r="K27" s="164"/>
      <c r="L27" s="160" t="str">
        <f>IF(記入欄!K39="","",記入欄!K39)</f>
        <v/>
      </c>
      <c r="M27" s="160" t="str">
        <f>IF(記入欄!L39="","",記入欄!L39)</f>
        <v/>
      </c>
      <c r="N27" s="160" t="str">
        <f>IF(記入欄!M39="","",記入欄!M39)</f>
        <v/>
      </c>
      <c r="O27" s="160" t="str">
        <f>IF(記入欄!N39="","",記入欄!N39)</f>
        <v/>
      </c>
      <c r="P27" s="160" t="str">
        <f>IF(記入欄!O39="","",記入欄!O39)</f>
        <v/>
      </c>
      <c r="Q27" s="160" t="str">
        <f>IF(記入欄!P39="","",記入欄!P39)</f>
        <v/>
      </c>
      <c r="R27" s="160" t="str">
        <f>IF(記入欄!Q39="","",記入欄!Q39)</f>
        <v/>
      </c>
      <c r="S27" s="160" t="str">
        <f>IF(記入欄!R39="","",記入欄!R39)</f>
        <v/>
      </c>
      <c r="T27" s="161" t="str">
        <f>IF(記入欄!S39="","",記入欄!S39)</f>
        <v/>
      </c>
      <c r="U27" s="161" t="str">
        <f>IF(記入欄!T39="","",記入欄!T39)</f>
        <v/>
      </c>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60" t="s">
        <v>26</v>
      </c>
      <c r="J29" s="164"/>
      <c r="K29" s="164"/>
      <c r="L29" s="160" t="str">
        <f>IF(記入欄!K41="","",記入欄!K41)</f>
        <v/>
      </c>
      <c r="M29" s="160" t="str">
        <f>IF(記入欄!L41="","",記入欄!L41)</f>
        <v/>
      </c>
      <c r="N29" s="160" t="str">
        <f>IF(記入欄!M41="","",記入欄!M41)</f>
        <v/>
      </c>
      <c r="O29" s="160" t="str">
        <f>IF(記入欄!N41="","",記入欄!N41)</f>
        <v/>
      </c>
      <c r="P29" s="160" t="str">
        <f>IF(記入欄!O41="","",記入欄!O41)</f>
        <v/>
      </c>
      <c r="Q29" s="160" t="str">
        <f>IF(記入欄!P41="","",記入欄!P41)</f>
        <v/>
      </c>
      <c r="R29" s="160" t="str">
        <f>IF(記入欄!Q41="","",記入欄!Q41)</f>
        <v/>
      </c>
      <c r="S29" s="160" t="str">
        <f>IF(記入欄!R41="","",記入欄!R41)</f>
        <v/>
      </c>
      <c r="T29" s="55" t="s">
        <v>12</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29</v>
      </c>
      <c r="C32" s="159" t="s">
        <v>52</v>
      </c>
      <c r="D32" s="159"/>
      <c r="E32" s="159"/>
      <c r="F32" s="159"/>
      <c r="G32" s="159"/>
      <c r="H32" s="159"/>
      <c r="I32" s="159"/>
      <c r="J32" s="159"/>
      <c r="K32" s="41"/>
      <c r="L32" s="41"/>
      <c r="M32" s="159" t="s">
        <v>36</v>
      </c>
      <c r="N32" s="159"/>
      <c r="O32" s="159"/>
      <c r="P32" s="159"/>
      <c r="Q32" s="159"/>
      <c r="R32" s="159"/>
      <c r="S32" s="159"/>
      <c r="T32" s="159"/>
      <c r="U32" s="159"/>
      <c r="V32" s="159"/>
      <c r="W32" s="159"/>
      <c r="X32" s="159"/>
    </row>
    <row r="33" spans="2:24" ht="10.5" customHeight="1" x14ac:dyDescent="0.15">
      <c r="B33" s="41"/>
      <c r="C33" s="159" t="s">
        <v>30</v>
      </c>
      <c r="D33" s="159"/>
      <c r="E33" s="159"/>
      <c r="F33" s="159"/>
      <c r="G33" s="159"/>
      <c r="H33" s="159"/>
      <c r="I33" s="159"/>
      <c r="J33" s="159"/>
      <c r="K33" s="41"/>
      <c r="L33" s="41"/>
      <c r="M33" s="41"/>
      <c r="N33" s="41"/>
      <c r="O33" s="159" t="s">
        <v>37</v>
      </c>
      <c r="P33" s="159"/>
      <c r="Q33" s="159"/>
      <c r="R33" s="159"/>
      <c r="S33" s="159"/>
      <c r="T33" s="159"/>
      <c r="U33" s="159"/>
      <c r="V33" s="159"/>
      <c r="W33" s="159"/>
      <c r="X33" s="159"/>
    </row>
    <row r="34" spans="2:24" ht="10.5" customHeight="1" x14ac:dyDescent="0.15">
      <c r="B34" s="41"/>
      <c r="C34" s="159" t="s">
        <v>31</v>
      </c>
      <c r="D34" s="159"/>
      <c r="E34" s="159"/>
      <c r="F34" s="159"/>
      <c r="G34" s="159"/>
      <c r="H34" s="159"/>
      <c r="I34" s="159"/>
      <c r="J34" s="159"/>
      <c r="K34" s="41"/>
      <c r="L34" s="41"/>
      <c r="M34" s="41"/>
      <c r="N34" s="41"/>
      <c r="O34" s="159" t="s">
        <v>38</v>
      </c>
      <c r="P34" s="159"/>
      <c r="Q34" s="159"/>
      <c r="R34" s="159"/>
      <c r="S34" s="159"/>
      <c r="T34" s="159"/>
      <c r="U34" s="159"/>
      <c r="V34" s="159"/>
      <c r="W34" s="159"/>
      <c r="X34" s="159"/>
    </row>
    <row r="35" spans="2:24" ht="10.5" customHeight="1" x14ac:dyDescent="0.15">
      <c r="B35" s="41"/>
      <c r="C35" s="159" t="s">
        <v>32</v>
      </c>
      <c r="D35" s="159"/>
      <c r="E35" s="159"/>
      <c r="F35" s="159"/>
      <c r="G35" s="159"/>
      <c r="H35" s="159"/>
      <c r="I35" s="159"/>
      <c r="J35" s="159"/>
      <c r="K35" s="41"/>
      <c r="L35" s="41"/>
      <c r="M35" s="41"/>
      <c r="N35" s="41"/>
      <c r="O35" s="41"/>
      <c r="P35" s="41"/>
      <c r="Q35" s="41"/>
      <c r="R35" s="41"/>
      <c r="S35" s="41"/>
      <c r="T35" s="41"/>
      <c r="U35" s="159" t="s">
        <v>39</v>
      </c>
      <c r="V35" s="159"/>
      <c r="W35" s="159"/>
      <c r="X35" s="159"/>
    </row>
    <row r="36" spans="2:24" ht="10.5" customHeight="1" x14ac:dyDescent="0.15">
      <c r="B36" s="41"/>
      <c r="C36" s="159" t="s">
        <v>33</v>
      </c>
      <c r="D36" s="159"/>
      <c r="E36" s="159"/>
      <c r="F36" s="159"/>
      <c r="G36" s="159"/>
      <c r="H36" s="159"/>
      <c r="I36" s="159"/>
      <c r="J36" s="159"/>
      <c r="K36" s="41"/>
      <c r="L36" s="41"/>
      <c r="M36" s="41"/>
      <c r="N36" s="41"/>
      <c r="O36" s="41"/>
      <c r="P36" s="41"/>
      <c r="Q36" s="41"/>
      <c r="R36" s="41"/>
      <c r="S36" s="41"/>
      <c r="T36" s="41"/>
      <c r="U36" s="41"/>
      <c r="V36" s="41"/>
      <c r="W36" s="41"/>
      <c r="X36" s="41"/>
    </row>
    <row r="37" spans="2:24" ht="10.5" customHeight="1" x14ac:dyDescent="0.15">
      <c r="B37" s="41"/>
      <c r="C37" s="159" t="s">
        <v>43</v>
      </c>
      <c r="D37" s="159"/>
      <c r="E37" s="159"/>
      <c r="F37" s="159"/>
      <c r="G37" s="159"/>
      <c r="H37" s="159"/>
      <c r="I37" s="159"/>
      <c r="J37" s="159"/>
      <c r="K37" s="159"/>
      <c r="L37" s="159"/>
      <c r="M37" s="159"/>
      <c r="N37" s="41"/>
      <c r="O37" s="41"/>
      <c r="P37" s="41"/>
      <c r="Q37" s="41"/>
      <c r="R37" s="41"/>
      <c r="S37" s="41"/>
      <c r="T37" s="41"/>
      <c r="U37" s="41"/>
      <c r="V37" s="41"/>
      <c r="W37" s="41"/>
      <c r="X37" s="41"/>
    </row>
    <row r="38" spans="2:24" ht="10.5" customHeight="1" x14ac:dyDescent="0.15">
      <c r="B38" s="41"/>
      <c r="C38" s="159" t="s">
        <v>47</v>
      </c>
      <c r="D38" s="159"/>
      <c r="E38" s="159"/>
      <c r="F38" s="159"/>
      <c r="G38" s="159"/>
      <c r="H38" s="159"/>
      <c r="I38" s="159"/>
      <c r="J38" s="159"/>
      <c r="N38" s="41"/>
      <c r="O38" s="41"/>
      <c r="P38" s="41"/>
      <c r="Q38" s="41"/>
      <c r="R38" s="41"/>
      <c r="S38" s="41"/>
      <c r="T38" s="41"/>
      <c r="U38" s="41"/>
      <c r="V38" s="41"/>
      <c r="W38" s="41"/>
      <c r="X38" s="41"/>
    </row>
    <row r="39" spans="2:24" ht="10.5" customHeight="1" x14ac:dyDescent="0.15">
      <c r="B39" s="41"/>
      <c r="C39" s="159"/>
      <c r="D39" s="159"/>
      <c r="E39" s="159"/>
      <c r="F39" s="159"/>
      <c r="G39" s="159"/>
      <c r="H39" s="159"/>
      <c r="I39" s="159"/>
      <c r="J39" s="159"/>
      <c r="K39" s="159"/>
      <c r="L39" s="159"/>
      <c r="M39" s="159"/>
      <c r="N39" s="41"/>
      <c r="O39" s="41"/>
      <c r="P39" s="41"/>
      <c r="Q39" s="41"/>
      <c r="R39" s="41"/>
      <c r="S39" s="41"/>
      <c r="T39" s="41"/>
      <c r="U39" s="41"/>
      <c r="V39" s="41"/>
      <c r="W39" s="41"/>
      <c r="X39" s="41"/>
    </row>
    <row r="40" spans="2:24" ht="10.5" customHeight="1" x14ac:dyDescent="0.15">
      <c r="B40" s="41"/>
      <c r="C40" s="159"/>
      <c r="D40" s="159"/>
      <c r="E40" s="159"/>
      <c r="F40" s="159"/>
      <c r="G40" s="159"/>
      <c r="H40" s="159"/>
      <c r="I40" s="159"/>
      <c r="J40" s="159"/>
      <c r="K40" s="41"/>
      <c r="L40" s="41"/>
      <c r="M40" s="41"/>
      <c r="N40" s="41"/>
      <c r="O40" s="41"/>
      <c r="P40" s="41"/>
      <c r="Q40" s="41"/>
      <c r="R40" s="41"/>
      <c r="S40" s="41"/>
      <c r="T40" s="41"/>
      <c r="U40" s="41"/>
      <c r="V40" s="41"/>
      <c r="W40" s="41"/>
      <c r="X40" s="41"/>
    </row>
  </sheetData>
  <mergeCells count="65">
    <mergeCell ref="D1:U1"/>
    <mergeCell ref="D3:V3"/>
    <mergeCell ref="S4:U4"/>
    <mergeCell ref="A6:A7"/>
    <mergeCell ref="B6:B7"/>
    <mergeCell ref="C6:C7"/>
    <mergeCell ref="D6:D7"/>
    <mergeCell ref="E6:E7"/>
    <mergeCell ref="F6:L6"/>
    <mergeCell ref="M6:S7"/>
    <mergeCell ref="W6:Z7"/>
    <mergeCell ref="F7:L7"/>
    <mergeCell ref="M8:N8"/>
    <mergeCell ref="W8:Z8"/>
    <mergeCell ref="M9:N9"/>
    <mergeCell ref="W9:Z9"/>
    <mergeCell ref="M10:N10"/>
    <mergeCell ref="W10:Z10"/>
    <mergeCell ref="M11:N11"/>
    <mergeCell ref="W11:Z11"/>
    <mergeCell ref="M12:N12"/>
    <mergeCell ref="W12:Z12"/>
    <mergeCell ref="M13:N13"/>
    <mergeCell ref="W13:Z13"/>
    <mergeCell ref="M14:N14"/>
    <mergeCell ref="W14:Z14"/>
    <mergeCell ref="M15:N15"/>
    <mergeCell ref="W15:Z15"/>
    <mergeCell ref="M16:N16"/>
    <mergeCell ref="W16:Z16"/>
    <mergeCell ref="M17:N17"/>
    <mergeCell ref="W17:Z17"/>
    <mergeCell ref="M18:N18"/>
    <mergeCell ref="W18:Z18"/>
    <mergeCell ref="C26:D26"/>
    <mergeCell ref="N26:S26"/>
    <mergeCell ref="U26:X26"/>
    <mergeCell ref="M19:N19"/>
    <mergeCell ref="W19:Z19"/>
    <mergeCell ref="B20:C20"/>
    <mergeCell ref="D20:J20"/>
    <mergeCell ref="P20:Z20"/>
    <mergeCell ref="C22:S22"/>
    <mergeCell ref="B23:Z23"/>
    <mergeCell ref="L24:M24"/>
    <mergeCell ref="O24:Q24"/>
    <mergeCell ref="I25:K25"/>
    <mergeCell ref="L25:X25"/>
    <mergeCell ref="I27:K27"/>
    <mergeCell ref="L27:U27"/>
    <mergeCell ref="I29:K29"/>
    <mergeCell ref="L29:S29"/>
    <mergeCell ref="C32:J32"/>
    <mergeCell ref="M32:X32"/>
    <mergeCell ref="C33:J33"/>
    <mergeCell ref="O33:X33"/>
    <mergeCell ref="C34:J34"/>
    <mergeCell ref="O34:X34"/>
    <mergeCell ref="C35:J35"/>
    <mergeCell ref="U35:X35"/>
    <mergeCell ref="C36:J36"/>
    <mergeCell ref="C37:M37"/>
    <mergeCell ref="C38:J38"/>
    <mergeCell ref="C39:M39"/>
    <mergeCell ref="C40:J40"/>
  </mergeCells>
  <phoneticPr fontId="1"/>
  <conditionalFormatting sqref="T8:T19">
    <cfRule type="cellIs" dxfId="2" priority="3" stopIfTrue="1" operator="greaterThanOrEqual">
      <formula>18</formula>
    </cfRule>
  </conditionalFormatting>
  <conditionalFormatting sqref="A8:A19">
    <cfRule type="duplicateValues" dxfId="1" priority="1"/>
    <cfRule type="duplicateValues" dxfId="0" priority="2"/>
  </conditionalFormatting>
  <pageMargins left="0.84" right="0.23" top="0.2" bottom="0.21" header="0.37" footer="0.51181102362204722"/>
  <pageSetup paperSize="13" scale="7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記入欄</vt:lpstr>
      <vt:lpstr>7人制１</vt:lpstr>
      <vt:lpstr>予備</vt:lpstr>
      <vt:lpstr>合同チーム</vt:lpstr>
      <vt:lpstr>'7人制１'!Print_Area</vt:lpstr>
      <vt:lpstr>合同チーム!Print_Area</vt:lpstr>
      <vt:lpstr>予備!Print_Area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t-sakaiyus</cp:lastModifiedBy>
  <cp:lastPrinted>2010-08-17T02:29:07Z</cp:lastPrinted>
  <dcterms:created xsi:type="dcterms:W3CDTF">2001-09-03T01:24:20Z</dcterms:created>
  <dcterms:modified xsi:type="dcterms:W3CDTF">2024-04-08T08:11:01Z</dcterms:modified>
</cp:coreProperties>
</file>